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Z:\Отдел ФТПОМС\2025\Тарифное соглашение\Заседание 13\Материалы заседания\Тарифное соглашение на 2026 год\"/>
    </mc:Choice>
  </mc:AlternateContent>
  <xr:revisionPtr revIDLastSave="0" documentId="13_ncr:1_{B9A8A18E-4418-404A-A91A-6BEC382E7DD7}" xr6:coauthVersionLast="47" xr6:coauthVersionMax="47" xr10:uidLastSave="{00000000-0000-0000-0000-000000000000}"/>
  <bookViews>
    <workbookView xWindow="22932" yWindow="-108" windowWidth="23256" windowHeight="12576" xr2:uid="{00000000-000D-0000-FFFF-FFFF00000000}"/>
  </bookViews>
  <sheets>
    <sheet name="2026 проект" sheetId="2" r:id="rId1"/>
  </sheets>
  <definedNames>
    <definedName name="_Hlk209438576" localSheetId="0">'2026 проект'!$F$246</definedName>
    <definedName name="_xlnm.Print_Area" localSheetId="0">'2026 проект'!$A$1:$I$543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541" i="2" l="1"/>
  <c r="I539" i="2"/>
  <c r="I537" i="2"/>
  <c r="I522" i="2"/>
  <c r="I520" i="2"/>
  <c r="I505" i="2"/>
  <c r="I496" i="2"/>
  <c r="I466" i="2"/>
  <c r="I464" i="2"/>
  <c r="I463" i="2"/>
  <c r="I440" i="2"/>
  <c r="I438" i="2"/>
  <c r="I436" i="2"/>
  <c r="I426" i="2"/>
  <c r="I422" i="2"/>
  <c r="I421" i="2"/>
  <c r="I420" i="2"/>
  <c r="I413" i="2"/>
  <c r="I412" i="2"/>
  <c r="I411" i="2"/>
  <c r="I401" i="2"/>
  <c r="I399" i="2"/>
  <c r="I396" i="2"/>
  <c r="I391" i="2"/>
  <c r="I390" i="2"/>
  <c r="I386" i="2"/>
  <c r="I383" i="2"/>
  <c r="I382" i="2"/>
  <c r="I381" i="2"/>
  <c r="I380" i="2"/>
  <c r="I379" i="2"/>
  <c r="I378" i="2"/>
  <c r="I373" i="2"/>
  <c r="I369" i="2"/>
  <c r="I368" i="2"/>
  <c r="I367" i="2"/>
  <c r="I366" i="2"/>
  <c r="I365" i="2"/>
  <c r="I364" i="2"/>
  <c r="I363" i="2"/>
  <c r="I362" i="2"/>
  <c r="I360" i="2"/>
  <c r="I358" i="2"/>
  <c r="I355" i="2"/>
  <c r="I354" i="2"/>
  <c r="I353" i="2"/>
  <c r="I352" i="2"/>
  <c r="I351" i="2"/>
  <c r="I349" i="2"/>
  <c r="I345" i="2"/>
  <c r="I343" i="2"/>
  <c r="I341" i="2"/>
  <c r="I340" i="2"/>
  <c r="I339" i="2"/>
  <c r="I337" i="2"/>
  <c r="I327" i="2"/>
  <c r="I300" i="2"/>
  <c r="I296" i="2"/>
  <c r="I287" i="2"/>
  <c r="I279" i="2"/>
  <c r="I275" i="2"/>
  <c r="I269" i="2"/>
  <c r="I263" i="2"/>
  <c r="I255" i="2"/>
  <c r="I257" i="2"/>
  <c r="I254" i="2"/>
  <c r="I248" i="2"/>
  <c r="I106" i="2"/>
  <c r="I97" i="2"/>
  <c r="I93" i="2"/>
  <c r="I85" i="2"/>
  <c r="I84" i="2"/>
  <c r="I83" i="2"/>
  <c r="I82" i="2"/>
  <c r="I81" i="2"/>
  <c r="I80" i="2"/>
  <c r="I50" i="2"/>
  <c r="I48" i="2"/>
  <c r="I47" i="2"/>
  <c r="I38" i="2"/>
  <c r="I35" i="2"/>
  <c r="I33" i="2"/>
  <c r="I24" i="2"/>
  <c r="I18" i="2"/>
  <c r="I16" i="2"/>
  <c r="I15" i="2"/>
  <c r="I14" i="2"/>
  <c r="I8" i="2"/>
</calcChain>
</file>

<file path=xl/sharedStrings.xml><?xml version="1.0" encoding="utf-8"?>
<sst xmlns="http://schemas.openxmlformats.org/spreadsheetml/2006/main" count="1513" uniqueCount="1141">
  <si>
    <t>Наименование вида высокотехнологичной медицинской помощи</t>
  </si>
  <si>
    <t>Модель пациента</t>
  </si>
  <si>
    <t>Вид лечения</t>
  </si>
  <si>
    <t>Метод лечения</t>
  </si>
  <si>
    <t>Доля норматива финансовых затрат на 1 объема</t>
  </si>
  <si>
    <t xml:space="preserve">Норматив финансовых затрат 
на 1 объем (руб.) </t>
  </si>
  <si>
    <t>Акушерство и гинекология</t>
  </si>
  <si>
    <t>1.</t>
  </si>
  <si>
    <t>N81, N88.4, N88.1</t>
  </si>
  <si>
    <t>цистоцеле, неполное и полное опущение матки и стенок влагалища, ректоцеле, гипертрофия и элонгация шейки матки у пациенток репродуктивного возраста</t>
  </si>
  <si>
    <t>хирургическое лечение</t>
  </si>
  <si>
    <t>операции эндоскопическим, влагалищным и абдоминальным доступом и их сочетание в различной комбинации (промонтофиксация матки или культи влагалища с использованием синтетических сеток)</t>
  </si>
  <si>
    <t>операции эндоскопическим, влагалищным и абдоминальным доступом и их сочетание в различной комбинации (укрепление связочного аппарата матки лапароскопическим доступом)</t>
  </si>
  <si>
    <t>операции эндоскопическим, влагалищным и абдоминальным доступом и их сочетание в различной комбинации (пластика сфинктера прямой кишки)</t>
  </si>
  <si>
    <t>операции эндоскопическим, влагалищным и абдоминальным доступом и их сочетание в различной комбинации (пластика шейки матки)</t>
  </si>
  <si>
    <t>N99.3</t>
  </si>
  <si>
    <t>выпадение стенок влагалища после экстирпации матки</t>
  </si>
  <si>
    <t>2.</t>
  </si>
  <si>
    <t>D26, D27, D25</t>
  </si>
  <si>
    <t>доброкачественная опухоль шейки матки у женщин репродуктивного возраста. Доброкачественная опухоль яичника (от 8 см и более) у женщин репродуктивного возраста. Гигантская миома матки у женщин репродуктивного возраста</t>
  </si>
  <si>
    <t>3.</t>
  </si>
  <si>
    <t>D25, N80.0</t>
  </si>
  <si>
    <t>множественная узловая форма аденомиоза, требующая хирургического лечения</t>
  </si>
  <si>
    <t>4.</t>
  </si>
  <si>
    <t>N80</t>
  </si>
  <si>
    <t>Гастроэнтерология</t>
  </si>
  <si>
    <t>5.</t>
  </si>
  <si>
    <t>K50, K51, K90.0</t>
  </si>
  <si>
    <t>терапевтическое лечение</t>
  </si>
  <si>
    <t>K73.2, K74.3, K83.0, B18.0, B18.1, B18.2</t>
  </si>
  <si>
    <t>хронический аутоиммунный гепатит в сочетании с первичным билиарным циррозом печени</t>
  </si>
  <si>
    <t>Гематология</t>
  </si>
  <si>
    <t>6.</t>
  </si>
  <si>
    <t>Комплексное лечение, включая полихимиотерапию, иммунотерапию, трансфузионную терапию препаратами крови и плазмы, методы экстракорпорального воздействия на кровь, дистанционную лучевую терапию, хирургические методы лечения при апластических анемиях, апластических, цитопенических и цитолитических синдромах, агранулоцитозе, нарушениях плазменного и тромбоцитарного гемостаза, острой лучевой болезни</t>
  </si>
  <si>
    <t>D69.1, D82.0, D69.5, D58, D59</t>
  </si>
  <si>
    <t>прокоагулянтная терапия с использованием рекомбинантных препаратов факторов свертывания, массивные трансфузии компонентов донорской крови</t>
  </si>
  <si>
    <t>D69.3</t>
  </si>
  <si>
    <t>терапевтическое лечение, включающее иммуносупрессивную терапию с использованием моноклональных антител, иммуномодулирующую терапию с помощью рекомбинантных препаратов тромбопоэтина</t>
  </si>
  <si>
    <t>D69.0</t>
  </si>
  <si>
    <t>комбинированное лечение</t>
  </si>
  <si>
    <t>M31.1</t>
  </si>
  <si>
    <t>D68.8</t>
  </si>
  <si>
    <t>комплексное консервативное и хирургическое лечение, в том числе эфферентные методы лечения, антикоагулянтная и антиагрегантная терапия, иммуносупрессивная терапия с использованием моноклональных антител, массивный обменный плазмаферез</t>
  </si>
  <si>
    <t>E83.0, E83.1, E83.2</t>
  </si>
  <si>
    <t>комплексное консервативное и хирургическое лечение, включающее эфферентные и афферентные методы лечения, противовирусную терапию, метаболическую терапию, хелаторную терапию, антикоагулянтную и дезагрегантную терапию, заместительную терапию компонентами крови и плазмы</t>
  </si>
  <si>
    <t>D59, D56, D57.0, D58</t>
  </si>
  <si>
    <t>гемолитический криз при гемолитических анемиях различного генеза, в том числе аутоиммунного, при пароксизмальной ночной гемоглобинурии</t>
  </si>
  <si>
    <t>D70</t>
  </si>
  <si>
    <t>D60</t>
  </si>
  <si>
    <t>парциальная красноклеточная аплазия, резистентная к терапии глюкокортикоидными гормонами, сопровождающаяся гемосидерозом (кроме пациентов, перенесших трансплантацию костного мозга, пациентов с почечным трансплантатом)</t>
  </si>
  <si>
    <t>комплексное консервативное лечение, в том числе программная иммуносупрессивная терапия, заместительная терапия компонентами донорской крови, противовирусная терапия, хелаторная терапия</t>
  </si>
  <si>
    <t>7.</t>
  </si>
  <si>
    <t>Интенсивная терапия, включающая методы экстракорпорального воздействия на кровь у больных с порфириями</t>
  </si>
  <si>
    <t>E80.0, E80.1, E80.2</t>
  </si>
  <si>
    <t>Детская хирургия в период новорожденности</t>
  </si>
  <si>
    <t>8.</t>
  </si>
  <si>
    <t>Q33.0, Q33.2, Q39.0, Q39.1, Q39.2</t>
  </si>
  <si>
    <t>врожденная киста легкого. Секвестрация легкого. Атрезия пищевода. Свищ трахеопищеводный</t>
  </si>
  <si>
    <t>удаление кисты или секвестра легкого, в том числе с применением эндовидеохирургической техники</t>
  </si>
  <si>
    <t>Дерматовенерология</t>
  </si>
  <si>
    <t>9.</t>
  </si>
  <si>
    <t>Комплексное лечение больных тяжелыми распространенными формами псориаза, атопического дерматита, истинной пузырчатки, локализованной склеродермии, лучевого дерматита</t>
  </si>
  <si>
    <t>L40.0</t>
  </si>
  <si>
    <t>тяжелые распространенные формы псориаза без поражения суставов при отсутствии эффективности ранее проводимых методов системного и физиотерапевтического лечения</t>
  </si>
  <si>
    <t>L40.1, L40.3</t>
  </si>
  <si>
    <t>пустулезные формы псориаза при отсутствии эффективности ранее проводимых методов системного и физиотерапевтического лечения</t>
  </si>
  <si>
    <t>L40.5</t>
  </si>
  <si>
    <t>тяжелые распространенные формы псориаза артропатического при отсутствии эффективности ранее проводимых методов системного и физиотерапевтического лечения</t>
  </si>
  <si>
    <t>L20</t>
  </si>
  <si>
    <t>тяжелые распространенные формы атопического дерматита при отсутствии эффективности ранее проводимых методов системного и физиотерапевтического лечения</t>
  </si>
  <si>
    <t>L10.0, L10.1, L10.2, L10.4</t>
  </si>
  <si>
    <t>истинная (акантолитическая) пузырчатка</t>
  </si>
  <si>
    <t>L94.0</t>
  </si>
  <si>
    <t>локализованная склеродермия при отсутствии эффективности ранее проводимых методов системного и физиотерапевтического лечения</t>
  </si>
  <si>
    <t>лечение с применением дальней длинноволновой фототерапии в сочетании с антибактериальными, глюкокортикостероидными, сосудистыми и ферментными лекарственными препаратами</t>
  </si>
  <si>
    <t>тяжелые распространенные формы псориаза, резистентные к другим видам системной терапии</t>
  </si>
  <si>
    <t>L40.5, L20</t>
  </si>
  <si>
    <t>тяжелые распространенные формы атопического дерматита и псориаза артропатического, резистентные к другим видам системной терапии</t>
  </si>
  <si>
    <t>Комбустиология</t>
  </si>
  <si>
    <t>10.</t>
  </si>
  <si>
    <t>11.</t>
  </si>
  <si>
    <t>Комплексное лечение больных с обширными ожогами более 50 процентов поверхности тела различной локализации, в том числе термоингаляционными травмами</t>
  </si>
  <si>
    <t>T20, T21, T22, T23, T24, T25, T27, T29, T30, T31.3, T31.4, T32.3, T32.4, T58, T59, T75.4</t>
  </si>
  <si>
    <t>Нейрохирургия</t>
  </si>
  <si>
    <t>12.</t>
  </si>
  <si>
    <t>Микрохирургические вмешательства с использованием операционного микроскопа, стереотаксической биопсии,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t>
  </si>
  <si>
    <t>C71.0, C71.1, C71.2, C71.3, C71.4, C79.3, D33.0, D43.0</t>
  </si>
  <si>
    <t>удаление опухоли с применением интраоперационного ультразвукового сканирования</t>
  </si>
  <si>
    <t>удаление опухоли с применением двух и более методов лечения (интраоперационных технологий)</t>
  </si>
  <si>
    <t>C71.5, C79.3, D33.0, D43.0</t>
  </si>
  <si>
    <t>удаление опухоли с применением интраоперационной навигации</t>
  </si>
  <si>
    <t>C71.6, C71.7, C79.3, D33.1, D18.0, D43.1</t>
  </si>
  <si>
    <t>C71.6, C79.3, D33.1, D18.0, D43.1</t>
  </si>
  <si>
    <t>внутримозговые злокачественные (первичные и вторичные) и доброкачественные новообразования мозжечка</t>
  </si>
  <si>
    <t>удаление опухоли с применением нейрофизиологического мониторинга</t>
  </si>
  <si>
    <t>удаление опухоли с применением интраоперационной флюоресцентной микроскопии и эндоскопии</t>
  </si>
  <si>
    <t>D18.0, Q28.3</t>
  </si>
  <si>
    <t>кавернома (кавернозная ангиома) мозжечка</t>
  </si>
  <si>
    <t>удаление опухоли с применением нейрофизиологического мониторинга функционально значимых зон головного мозга</t>
  </si>
  <si>
    <t>C70.0, C79.3, D32.0, D43.1, Q85</t>
  </si>
  <si>
    <t>C72.3, D33.3, Q85</t>
  </si>
  <si>
    <t>удаление опухоли с применением эндоскопической ассистенции</t>
  </si>
  <si>
    <t>Микрохирургические, эндоскопические, стереотаксические, а также комбинированные вмешательства при различных новообразованиях и других объемных процессах основания черепа и лицевого скелета, врастающих в полость черепа</t>
  </si>
  <si>
    <t>C31</t>
  </si>
  <si>
    <t>злокачественные новообразования придаточных пазух носа, прорастающие в полость черепа</t>
  </si>
  <si>
    <t>C41.0, C43.4, C44.4, C79.4, C79.5, C49.0, D16.4, D48.0</t>
  </si>
  <si>
    <t>C96.6, D76.3, M85.4, M85.5</t>
  </si>
  <si>
    <t>эозинофильная гранулема кости, ксантогранулема, аневризматическая костная киста</t>
  </si>
  <si>
    <t>D10.6, D21.0, D10.9</t>
  </si>
  <si>
    <t>C41.2, C41.4, C70.1, C72.0, C72.1, C72.8, C79.4, C79.5, C90.0, C90.2, D48.0, D16.6, D16.8, D18.0, D32.1, D33.4, D33.7, D36.1, D43.4, Q06.8, M85.5</t>
  </si>
  <si>
    <t>злокачественные (первичные и вторичные) и доброкачественные новообразования позвоночного столба, костей таза, крестца и копчика, в том числе с вовлечением твердой мозговой оболочки, корешков и спинномозговых нервов, дермоиды (липомы) спинного мозга</t>
  </si>
  <si>
    <t>микрохирургическое удаление опухоли</t>
  </si>
  <si>
    <t>Q28.2</t>
  </si>
  <si>
    <t>артериовенозная мальформация головного мозга</t>
  </si>
  <si>
    <t>удаление артериовенозных мальформаций</t>
  </si>
  <si>
    <t>I60, I61, I62</t>
  </si>
  <si>
    <t>клипирование артериальных аневризм</t>
  </si>
  <si>
    <t>Реконструктивные вмешательства на экстракраниальных отделах церебральных артерий</t>
  </si>
  <si>
    <t>окклюзии, стенозы, эмболии, тромбозы, гемодинамически значимые патологические извитости экстракраниальных отделов церебральных артерий</t>
  </si>
  <si>
    <t>дефекты и деформации свода и основания черепа, лицевого скелета врожденного и приобретенного генеза</t>
  </si>
  <si>
    <t>13.</t>
  </si>
  <si>
    <t>Внутрисосудистый тромболизис при окклюзиях церебральных артерий и синусов</t>
  </si>
  <si>
    <t>I67.6</t>
  </si>
  <si>
    <t>тромбоз церебральных артерий и синусов</t>
  </si>
  <si>
    <t>внутрисосудистый тромболизис церебральных артерий и синусов</t>
  </si>
  <si>
    <t>14.</t>
  </si>
  <si>
    <t>G91, G93.0, Q03</t>
  </si>
  <si>
    <t>врожденная или приобретенная гидроцефалия окклюзионного или сообщающегося характера. Приобретенные церебральные кисты</t>
  </si>
  <si>
    <t>ликворошунтирующие операции, в том числе с индивидуальным подбором ликворошунтирующих систем</t>
  </si>
  <si>
    <t>15.</t>
  </si>
  <si>
    <t>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 Повторные ликворошунтирующие операции при осложненном течении заболевания у детей</t>
  </si>
  <si>
    <t>16.</t>
  </si>
  <si>
    <t>G95.1, G95.2, G95.8, G95.9, M42, M43, M45, M46, M48, M50, M51, M53, M92, M93, M95, G95.1, G95.2, G95.8, G95.9, Q76.2</t>
  </si>
  <si>
    <t>17.</t>
  </si>
  <si>
    <t>артериальная аневризма в условиях разрыва или артериовенозная мальформация головного мозга в условиях острого и подострого периода субарахноидального или внутримозгового кровоизлияния</t>
  </si>
  <si>
    <t>эндоваскулярное вмешательство с применением адгезивных клеевых композиций, микроэмболов, микроспиралей и стентов</t>
  </si>
  <si>
    <t>18.</t>
  </si>
  <si>
    <t>Замена нейростимуляторов и помп на постоянных источниках тока для нейростимуляции головного и спинного мозга, периферических нервов</t>
  </si>
  <si>
    <t>G20, G21, G24, G25.0, G25.2, G80, G95.0, G95.1, G95.8</t>
  </si>
  <si>
    <t>болезнь Паркинсона и вторичный паркинсонизм, деформирующая мышечная дистония, детский церебральный паралич и эссенциальный тремор</t>
  </si>
  <si>
    <t>замена постоянных нейростимуляторов на постоянных источниках тока</t>
  </si>
  <si>
    <t>симптоматическая эпилепсия (резистентная к лечению лекарственными препаратами)</t>
  </si>
  <si>
    <t>замена нейростимуляторов на постоянных источниках тока для регистрации и модуляции биопотенциалов</t>
  </si>
  <si>
    <t>поражения плечевого сплетения и шейных корешков, синдром фантома конечности с болью, невропатией или радикулопатией</t>
  </si>
  <si>
    <t>G56, G57, T14.4, T91, T92, T93</t>
  </si>
  <si>
    <t>Неонатология</t>
  </si>
  <si>
    <t>19.</t>
  </si>
  <si>
    <t>P22, P23, P36, P10.0, P10.1, P10.2, P10.3, P10.4, P10.8, P11.1, P11.5, P52.1, P52.2, P52.4, P52.6, P90, P91.0, P91.2, P91.4, P91.5</t>
  </si>
  <si>
    <t>противосудорожная терапия с учетом характера электроэнцефалограммы и анализа записи видеомониторинга</t>
  </si>
  <si>
    <t>высокочастотная осцилляторная искусственная вентиляция легких</t>
  </si>
  <si>
    <t>20.</t>
  </si>
  <si>
    <t>другие случаи малой массы тела при рождении. Другие случаи недоношенности. Крайняя незрелость. "Маловесный" для гестационного возраста плод. Малый размер плода для гестационного возраста. Крайне малая масса тела при рождении</t>
  </si>
  <si>
    <t>хирургическая коррекция (лигирование, клипирование) открытого артериального протока</t>
  </si>
  <si>
    <t>индивидуальная противосудорожная терапия с учетом характера электроэнцефалограммы и анализа записи видеомониторинга</t>
  </si>
  <si>
    <t>Онкология</t>
  </si>
  <si>
    <t>21.</t>
  </si>
  <si>
    <t>гемитиреоидэктомия видеоассистированная</t>
  </si>
  <si>
    <t>гемитиреоидэктомия видеоэндоскопическая</t>
  </si>
  <si>
    <t>резекция щитовидной железы субтотальная видеоэндоскопическая</t>
  </si>
  <si>
    <t>резекция щитовидной железы (доли, субтотальная) видеоассистированная</t>
  </si>
  <si>
    <t>резекция щитовидной железы с флюоресцентной навигацией паращитовидных желез видеоассистированная</t>
  </si>
  <si>
    <t>биопсия сторожевого лимфатического узла шеи видеоассистированная</t>
  </si>
  <si>
    <t>эндоларингеальная резекция видеоэндоскопическая с радиочастотной термоаблацией</t>
  </si>
  <si>
    <t>видеоассистированные операции при опухолях головы и шеи</t>
  </si>
  <si>
    <t>тиреоидэктомия видеоэндоскопическая</t>
  </si>
  <si>
    <t>тиреоидэктомия видеоассистированная</t>
  </si>
  <si>
    <t>удаление новообразования полости носа с использованием видеоэндоскопических технологий</t>
  </si>
  <si>
    <t>резекция верхней челюсти видеоассистированная</t>
  </si>
  <si>
    <t>C09, C10, C11, C12, C13, C14, C15, C30, C32</t>
  </si>
  <si>
    <t>злокачественные новообразования полости носа, глотки, гортани у функционально неоперабельных больных</t>
  </si>
  <si>
    <t>эндоскопическая лазерная реканализация и устранение дыхательной недостаточности при стенозирующей опухоли гортани</t>
  </si>
  <si>
    <t>C22, C78.7, C24.0</t>
  </si>
  <si>
    <t>первичные и метастатические злокачественные новообразования печени</t>
  </si>
  <si>
    <t>хирургическое или терапевтическое лечение</t>
  </si>
  <si>
    <t>лапароскопическая радиочастотная термоаблация при злокачественных новообразованиях печени</t>
  </si>
  <si>
    <t>внутриартериальная эмболизация (химиоэмболизация) опухолей</t>
  </si>
  <si>
    <t>злокачественные новообразования общего желчного протока</t>
  </si>
  <si>
    <t>эндоскопическая фотодинамическая терапия опухоли общего желчного протока</t>
  </si>
  <si>
    <t>внутрипротоковая фотодинамическая терапия под рентгеноскопическим контролем</t>
  </si>
  <si>
    <t>злокачественные новообразования общего желчного протока в пределах слизистого слоя T1</t>
  </si>
  <si>
    <t>C23</t>
  </si>
  <si>
    <t>локализованные и местнораспространенные формы злокачественных новообразований желчного пузыря</t>
  </si>
  <si>
    <t>C24</t>
  </si>
  <si>
    <t>нерезектабельные опухоли внепеченочных желчных протоков</t>
  </si>
  <si>
    <t>C25</t>
  </si>
  <si>
    <t>нерезектабельные опухоли поджелудочной железы. Злокачественные новообразования поджелудочной железы с обтурацией вирсунгова протока</t>
  </si>
  <si>
    <t>эндоскопическая фотодинамическая терапия опухоли вирсунгова протока</t>
  </si>
  <si>
    <t>эндоскопическое стентирование вирсунгова протока при опухолевом стенозе под видеоэндоскопическим контролем</t>
  </si>
  <si>
    <t>химиоэмболизация головки поджелудочной железы</t>
  </si>
  <si>
    <t>радиочастотная абляция опухолей поджелудочной железы</t>
  </si>
  <si>
    <t>радиочастотная абляция опухолей поджелудочной железы видеоэндоскопическая</t>
  </si>
  <si>
    <t>C34, C33</t>
  </si>
  <si>
    <t>эндопротезирование бронхов</t>
  </si>
  <si>
    <t>эндопротезирование трахеи</t>
  </si>
  <si>
    <t>злокачественные новообразования легкого (периферический рак)</t>
  </si>
  <si>
    <t>C37, C38.3, C38.2, C38.1</t>
  </si>
  <si>
    <t>видеоассистированное удаление опухоли средостения</t>
  </si>
  <si>
    <t>C49.3</t>
  </si>
  <si>
    <t>опухоли мягких тканей грудной стенки</t>
  </si>
  <si>
    <t>селективная (суперселективная) эмболизация (химиоэмболизация) опухолевых сосудов при местнораспространенных формах первичных и рецидивных неорганных опухолей</t>
  </si>
  <si>
    <t>C50.2, C50.9, C50.3</t>
  </si>
  <si>
    <t>злокачественные новообразования молочной железы IIa, IIb, IIIa стадии</t>
  </si>
  <si>
    <t>видеоассистированная парастернальная лимфаденэктомия</t>
  </si>
  <si>
    <t>C54</t>
  </si>
  <si>
    <t>экстирпация матки с маточными трубами видеоэндоскопическая</t>
  </si>
  <si>
    <t>видеоэндоскопическая экстирпация матки с придатками и тазовой лимфаденэктомией</t>
  </si>
  <si>
    <t>C56</t>
  </si>
  <si>
    <t>лапароскопическая аднексэктомия или резекция яичников, субтотальная резекция большого сальника</t>
  </si>
  <si>
    <t>лапароскопическая экстирпация матки с придатками, субтотальная резекция большого сальника</t>
  </si>
  <si>
    <t>C61</t>
  </si>
  <si>
    <t>лапароскопическая простатэктомия</t>
  </si>
  <si>
    <t>селективная и суперселективная эмболизация (химиоэмболизация) ветвей внутренней подвздошной артерии</t>
  </si>
  <si>
    <t>C62</t>
  </si>
  <si>
    <t>злокачественные новообразования яичка</t>
  </si>
  <si>
    <t>лапароскопическая забрюшинная лимфаденэктомия</t>
  </si>
  <si>
    <t>C64</t>
  </si>
  <si>
    <t>C67</t>
  </si>
  <si>
    <t>C00.0, C00.1, C00.2, C00.3, C00.4, C00.5, C00.6, C00.8, C00.9, C01, C02, C03.1, C03.9, C04.0, C04.1, C04.8, C04.9, C05, C06.0, C06.1, C06.2, C06.9, C07, C08.0, C08.1, C08.8, C08.9, C09.0, C09.8, C09.9, C10.0, C10.1, C10.2, C10.4, C10.8, C10.9, C11.0, C11.1, C11.2, C11.3, C11.8, C11.9, C13.0, C13.1, C13.2, C13.8, C13.9, C14.0, C12, C14.8, C15.0, C30.0, C30.1, C31.0, C31.1, C31.2, C31.3, C31.8, C31.9, C32.0, C32.1, C32.2, C32.3, C32.8, C32.9, C33, C43, C44, C49.0, C69, C73</t>
  </si>
  <si>
    <t>опухоли головы и шеи, первичные и рецидивные, метастатические опухоли центральной нервной системы</t>
  </si>
  <si>
    <t>резекция верхней челюсти комбинированная с микрохирургической пластикой</t>
  </si>
  <si>
    <t>резекция губы с микрохирургической пластикой</t>
  </si>
  <si>
    <t>гемиглоссэктомия с микрохирургической пластикой</t>
  </si>
  <si>
    <t>глоссэктомия с микрохирургической пластикой</t>
  </si>
  <si>
    <t>резекция околоушной слюнной железы в плоскости ветвей лицевого нерва с микрохирургическим невролизом</t>
  </si>
  <si>
    <t>гемитиреоидэктомия с микрохирургической пластикой периферического нерва</t>
  </si>
  <si>
    <t>резекция щитовидной железы с микрохирургическим невролизом возвратного гортанного нерва</t>
  </si>
  <si>
    <t>тиреоидэктомия с микрохирургическим невролизом возвратного гортанного нерва</t>
  </si>
  <si>
    <t>C15</t>
  </si>
  <si>
    <t>начальные, локализованные и местнораспространенные формы злокачественных новообразований пищевода</t>
  </si>
  <si>
    <t>удаление экстраорганного рецидива злокачественного новообразования пищевода комбинированное</t>
  </si>
  <si>
    <t>C16</t>
  </si>
  <si>
    <t>удаление экстраорганного рецидива злокачественных новообразований желудка комбинированное</t>
  </si>
  <si>
    <t>C17</t>
  </si>
  <si>
    <t>C18, C19, C20, C08, C48.1</t>
  </si>
  <si>
    <t>состояние после обструктивных резекций по поводу опухолей толстой кишки. Опухоли ободочной, сигмовидной, прямой кишки и ректосигмоидного соединения с перитонеальной диссеминацией, включая псевдомиксому брюшины</t>
  </si>
  <si>
    <t>реконструкция толстой кишки с формированием межкишечных анастомозов</t>
  </si>
  <si>
    <t>правосторонняя гемиколэктомия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</si>
  <si>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левосторонняя гемиколэктомия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</si>
  <si>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резекция сигмовидной кишки с расширенной лимфаденэктомией, субтотальной париетальной перитонэктомией, экстирпацией большого сальника, с включением гипертермической внутрибрюшной химиотерапии</t>
  </si>
  <si>
    <t>резекция прямой кишки с расширенной лимфаденэктомией, субтотальной перитонэктомией, экстирпацией большого сальника и гипертермической внутрибрюшной химиотерапией</t>
  </si>
  <si>
    <t>резекция сигмовидной кишки с расширенной лимфаденэктомией</t>
  </si>
  <si>
    <t>резекция прямой кишки с резекцией печени</t>
  </si>
  <si>
    <t>резекция прямой кишки с расширенной лимфаденэктомией</t>
  </si>
  <si>
    <t>комбинированная резекция прямой кишки с резекцией соседних органов</t>
  </si>
  <si>
    <t>C22, C23, C24</t>
  </si>
  <si>
    <t>местнораспространенные первичные и метастатические опухоли печени</t>
  </si>
  <si>
    <t>гемигепатэктомия комбинированная</t>
  </si>
  <si>
    <t>анатомические и атипичные резекции печени с применением радиочастотной термоаблации</t>
  </si>
  <si>
    <t>расширенная правосторонняя гемигепатэктомия с применением радиочастотной термоаблации</t>
  </si>
  <si>
    <t>расширенная левосторонняя гемигепатэктомия с применением радиочастотной термоаблации</t>
  </si>
  <si>
    <t>изолированная гипертермическая хемиоперфузия печени</t>
  </si>
  <si>
    <t>медианная резекция печени с применением радиочастотной термоаблации</t>
  </si>
  <si>
    <t>расширенная правосторонняя гемигепатэктомия</t>
  </si>
  <si>
    <t>расширенная левосторонняя гемигепатэктомия</t>
  </si>
  <si>
    <t>анатомическая резекция печени</t>
  </si>
  <si>
    <t>правосторонняя гемигепатэктомия</t>
  </si>
  <si>
    <t>левосторонняя гемигепатэктомия</t>
  </si>
  <si>
    <t>резектабельные опухоли поджелудочной железы</t>
  </si>
  <si>
    <t>C34</t>
  </si>
  <si>
    <t>комбинированная лобэктомия с клиновидной, циркулярной резекцией соседних бронхов (формирование межбронхиального анастомоза)</t>
  </si>
  <si>
    <t>C37, C08.1, C38.2, C38.3, C78.1</t>
  </si>
  <si>
    <t>удаление опухоли средостения с резекцией соседних органов и структур (легкого, мышечной стенки пищевода, диафрагмы, предсердия, перикарда, грудной стенки, верхней полой вены, адвентиции аорты и др.)</t>
  </si>
  <si>
    <t>C40.0, C40.1, C40.2, C40.3, C40.8, C40.9, C41.2, C41.3, C41.4, C41.8, C41.9, C79.5, C43.5</t>
  </si>
  <si>
    <t>декомпрессивная ламинэктомия позвонков с фиксацией</t>
  </si>
  <si>
    <t>C43, C44</t>
  </si>
  <si>
    <t>злокачественные новообразования кожи</t>
  </si>
  <si>
    <t>C48</t>
  </si>
  <si>
    <t>местнораспространенные и диссеминированные формы первичных и рецидивных неорганных опухолей забрюшинного пространства</t>
  </si>
  <si>
    <t>удаление первичных и рецидивных неорганных забрюшинных опухолей комбинированное</t>
  </si>
  <si>
    <t>C49.1, C49.2, C49.3, C49.5, C49.6, C47.1, C47.2, C47.3, C47.5, C43.5</t>
  </si>
  <si>
    <t>изолированная гипертермическая регионарная химиоперфузия конечностей</t>
  </si>
  <si>
    <t>C50</t>
  </si>
  <si>
    <t>C53</t>
  </si>
  <si>
    <t>злокачественные новообразования шейки матки</t>
  </si>
  <si>
    <t>расширенная экстирпация культи шейки матки</t>
  </si>
  <si>
    <t>экстирпация матки с тазовой и парааортальной лимфаденэктомией, субтотальной резекцией большого сальника</t>
  </si>
  <si>
    <t>экстирпация матки с тазовой лимфаденэктомией и интраоперационной лучевой терапией</t>
  </si>
  <si>
    <t>комбинированные циторедуктивные операции при злокачественных новообразованиях яичников</t>
  </si>
  <si>
    <t>циторедуктивные операции с внутрибрюшной гипертермической химиотерапией</t>
  </si>
  <si>
    <t>C53, C54, C56, C57.8</t>
  </si>
  <si>
    <t>рецидивы злокачественного новообразования тела матки, шейки матки и яичников</t>
  </si>
  <si>
    <t>удаление рецидивных опухолей малого таза</t>
  </si>
  <si>
    <t>C60</t>
  </si>
  <si>
    <t>криодеструкция опухоли предстательной железы</t>
  </si>
  <si>
    <t>забрюшинная лимфаденэктомия</t>
  </si>
  <si>
    <t>нефрэктомия с тромбэктомией</t>
  </si>
  <si>
    <t>радикальная нефрэктомия с расширенной забрюшинной лимфаденэктомией</t>
  </si>
  <si>
    <t>радикальная нефрэктомия с резекцией соседних органов</t>
  </si>
  <si>
    <t>криодеструкция злокачественных новообразований почки</t>
  </si>
  <si>
    <t>резекция почки с применением физических методов воздействия (радиочастотная аблация, интерстициальная лазерная аблация)</t>
  </si>
  <si>
    <t>C74</t>
  </si>
  <si>
    <t>удаление рецидивной опухоли надпочечника с расширенной лимфаденэктомией</t>
  </si>
  <si>
    <t>расширенная адреналэктомия или адреналэктомия с резекцией соседних органов</t>
  </si>
  <si>
    <t>C78</t>
  </si>
  <si>
    <t>метастатическое поражение легкого</t>
  </si>
  <si>
    <t>удаление (прецизионное, резекция легкого) множественных метастазов в легких с применением физических факторов</t>
  </si>
  <si>
    <t>изолированная регионарная гипертермическая химиоперфузия легкого</t>
  </si>
  <si>
    <t>22.</t>
  </si>
  <si>
    <t>C22</t>
  </si>
  <si>
    <t>высокоинтенсивная фокусированная ультразвуковая терапия (HIFU)</t>
  </si>
  <si>
    <t>высокоинтенсивная фокусированная ультразвуковая терапия (HIFU) при злокачественных новообразованиях поджелудочной железы</t>
  </si>
  <si>
    <t>C40, C41</t>
  </si>
  <si>
    <t>метастатическое поражение костей</t>
  </si>
  <si>
    <t>высокоинтенсивная фокусированная ультразвуковая терапия (HIFU) при злокачественных новообразованиях костей</t>
  </si>
  <si>
    <t>C48, C49</t>
  </si>
  <si>
    <t>высокоинтенсивная фокусированная ультразвуковая терапия (HIFU) при злокачественных новообразованиях забрюшинного пространства</t>
  </si>
  <si>
    <t>C50, C67, C74, C73</t>
  </si>
  <si>
    <t>высокоинтенсивная фокусированная ультразвуковая терапия (HIFU) при злокачественных новообразованиях молочной железы</t>
  </si>
  <si>
    <t>высокоинтенсивная фокусированная ультразвуковая терапия (HIFU) при злокачественных новообразованиях простаты</t>
  </si>
  <si>
    <t>23.</t>
  </si>
  <si>
    <t>комплексная терапия таргетными лекарственными препаратами и химиопрепаратами с поддержкой ростовыми факторами и использованием антибактериальной, противогрибковой и противовирусной терапии</t>
  </si>
  <si>
    <t>24.</t>
  </si>
  <si>
    <t>25.</t>
  </si>
  <si>
    <t>Дистанционная лучевая терапия в радиотерапевтических отделениях при злокачественных новообразованиях</t>
  </si>
  <si>
    <t>C51, C52, C53, C54, C55</t>
  </si>
  <si>
    <t>злокачественные новообразования яичников. Локальный рецидив, поражение лимфатических узлов после неоднократных курсов полихимиотерапии и невозможности выполнить хирургическое вмешательство</t>
  </si>
  <si>
    <t>C57</t>
  </si>
  <si>
    <t>злокачественные новообразования маточных труб. Локальный рецидив после неоднократных курсов полихимиотерапии и невозможности выполнить хирургическое вмешательство</t>
  </si>
  <si>
    <t>C70, C71, C72, C75.1, C75.3, C79.3, C79.4</t>
  </si>
  <si>
    <t>Первичные и вторичные злокачественные новообразования оболочек головного мозга, спинного мозга, головного мозга</t>
  </si>
  <si>
    <t>злокачественные новообразования лимфоидной ткани</t>
  </si>
  <si>
    <t>26.</t>
  </si>
  <si>
    <t>27.</t>
  </si>
  <si>
    <t>первичные и вторичные злокачественные новообразования оболочек головного мозга, спинного мозга, головного мозга</t>
  </si>
  <si>
    <t>Оториноларингология</t>
  </si>
  <si>
    <t>28.</t>
  </si>
  <si>
    <t>слухоулучшающие операции с применением частично имплантируемого устройства костной проводимости</t>
  </si>
  <si>
    <t>29.</t>
  </si>
  <si>
    <t>Хирургическое лечение болезни Меньера и других нарушений вестибулярной функции</t>
  </si>
  <si>
    <t>селективная нейротомия</t>
  </si>
  <si>
    <t>деструктивные микрохирургические вмешательства на структурах внутреннего уха с применением лучевой техники</t>
  </si>
  <si>
    <t>J38.6, D14.1, D14.2, J38.0, J38.3, R49.0, R49.1</t>
  </si>
  <si>
    <t>стеноз гортани. Доброкачественное новообразование гортани. Доброкачественное новообразование трахеи. Паралич голосовых складок и гортани. Другие болезни голосовых складок. Дисфония. Афония</t>
  </si>
  <si>
    <t>удаление новообразования или рубца гортани и трахеи с использованием микрохирургической и лучевой техники</t>
  </si>
  <si>
    <t>ларинготрахеопластика при доброкачественных новообразованиях гортани, параличе голосовых складок и гортани, стенозе гортани</t>
  </si>
  <si>
    <t>операции по реиннервации и заместительной функциональной пластике гортани и трахеи с применением микрохирургической техники и электромиографическим мониторингом</t>
  </si>
  <si>
    <t>30.</t>
  </si>
  <si>
    <t>Хирургическое лечение доброкачественных новообразований среднего уха, полости носа и придаточных пазух, гортани и глотки</t>
  </si>
  <si>
    <t>доброкачественное новообразование среднего уха, полости носа и придаточных пазух, гортани и глотки</t>
  </si>
  <si>
    <t>Офтальмология</t>
  </si>
  <si>
    <t>31.</t>
  </si>
  <si>
    <t>модифицированная синустрабекулэктомия, в том числе ультразвуковая факоэмульсификация осложненной катаракты с имплантацией интраокулярной линзы</t>
  </si>
  <si>
    <t>подшивание цилиарного тела с задней трепанацией склеры</t>
  </si>
  <si>
    <t>непроникающая глубокая склерэктомия с ультразвуковой факоэмульсификацией осложненной катаракты с имплантацией интраокулярной линзы, в том числе с применением лазерной хирургии</t>
  </si>
  <si>
    <t>удаление вторичной катаракты с реконструкцией задней камеры с имплантацией интраокулярной линзы</t>
  </si>
  <si>
    <t>удаление вторичной катаракты, реконструкция задней камеры, в том числе с имплантацией интраокулярной линзы, в том числе с применением лазерной хирургии</t>
  </si>
  <si>
    <t>имплантация дренажа при посттравматической глаукоме</t>
  </si>
  <si>
    <t>трансплантация амниотической мембраны</t>
  </si>
  <si>
    <t>реконструктивные операции на экстраокулярных мышцах при новообразованиях орбиты</t>
  </si>
  <si>
    <t>радиоэксцизия, в том числе с одномоментной реконструктивной пластикой, при новообразованиях придаточного аппарата глаза</t>
  </si>
  <si>
    <t>лазерэксцизия с одномоментной реконструктивной пластикой при новообразованиях придаточного аппарата глаза</t>
  </si>
  <si>
    <t>лазерэксцизия, в том числе с лазериспарением, при новообразованиях придаточного аппарата глаза</t>
  </si>
  <si>
    <t>криодеструкция при новообразованиях глаза</t>
  </si>
  <si>
    <t>H35.2</t>
  </si>
  <si>
    <t>ретролентальная фиброплазия у детей (ретинопатия недоношенных) при активной и рубцовой фазе любой стадии без осложнений или осложненная патологией роговицы, хрусталика, стекловидного тела, глазодвигательных мышц, врожденной и вторичной глаукомой</t>
  </si>
  <si>
    <t>модифицированная синустрабекулэктомия</t>
  </si>
  <si>
    <t>лазерная корепраксия (создание искусственного зрачка)</t>
  </si>
  <si>
    <t>лазерная иридокореопластика</t>
  </si>
  <si>
    <t>лазерная витреошвартотомия</t>
  </si>
  <si>
    <t>лазерные комбинированные операции на структурах угла передней камеры</t>
  </si>
  <si>
    <t>32.</t>
  </si>
  <si>
    <t>устранение врожденного птоза верхнего века подвешиванием или укорочением леватора</t>
  </si>
  <si>
    <t>исправление косоглазия с пластикой экстраокулярных мышц</t>
  </si>
  <si>
    <t>панретинальная лазеркоагуляция сетчатки</t>
  </si>
  <si>
    <t>лазерная деструкция зрачковой мембраны, в том числе с коагуляцией сосудов</t>
  </si>
  <si>
    <t>33.</t>
  </si>
  <si>
    <t>интенсивное консервативное лечение язвы роговицы</t>
  </si>
  <si>
    <t>34.</t>
  </si>
  <si>
    <t>травма глаза и глазницы, термические и химические ожоги, ограниченные областью глаза и его придаточного аппарата, при острой или стабильной фазе при любой стадии у взрослых и детей со следующими осложнениями: патология хрусталика, стекловидного тела, офтальмогипертензия, перелом дна орбиты, открытая рана века и окологлазничной области, вторичная глаукома, энтропион и трихиаз века, эктропион века, лагофтальм, птоз века, стеноз и недостаточность слезных протоков, деформация орбиты, энофтальм, неудаленное инородное тело орбиты вследствие проникающего ранения, рубцы конъюнктивы, рубцы и помутнение роговицы, слипчивая лейкома, гнойный эндофтальмит, дегенеративные состояния глазного яблока, неудаленное магнитное инородное тело, неудаленное немагнитное инородное тело, травматическое косоглазие, осложнения механического происхождения, связанные с имплантатами и трансплантатами</t>
  </si>
  <si>
    <t>Педиатрия</t>
  </si>
  <si>
    <t>35.</t>
  </si>
  <si>
    <t>Поликомпонентное лечение болезни Вильсона, болезни Гоше, мальабсорбции с применением химиотерапевтических лекарственных препаратов</t>
  </si>
  <si>
    <t>E83.0</t>
  </si>
  <si>
    <t>болезнь Вильсона</t>
  </si>
  <si>
    <t>K90.0, K90.4, K90.8, K90.9, K63.8, E73, E74.3</t>
  </si>
  <si>
    <t>тяжелые формы мальабсорбции</t>
  </si>
  <si>
    <t>поликомпонентное лечение с применением гормональных, цитостатических лекарственных препаратов, частичного или полного парентерального питания с подбором специализированного энтерального питания под контролем эффективности терапии с применением комплекса биохимических, цитохимических, иммунологических, морфологических и иммуногистохимических методов диагностики, а также методов визуализации</t>
  </si>
  <si>
    <t>E75.5</t>
  </si>
  <si>
    <t>комплексное лечение с применением дифференцированного назначения парентеральной заместительной терапии ферментом и лекарственных препаратов, влияющих на формирование костной ткани</t>
  </si>
  <si>
    <t>Поликомпонентное иммуносупрессивное лечение локальных и распространенных форм системного склероза</t>
  </si>
  <si>
    <t>M34</t>
  </si>
  <si>
    <t>системный склероз (локальные и распространенные формы)</t>
  </si>
  <si>
    <t>36.</t>
  </si>
  <si>
    <t>N04, N07, N25</t>
  </si>
  <si>
    <t>нефротический синдром неустановленной этиологии и морфологического варианта, стероидчувствительный и стероидзависимый, сопровождающийся отечным синдромом, постоянным или транзиторным нарушением функции почек</t>
  </si>
  <si>
    <t>наследственные нефропатии, в том числе наследственный нефрит, кистозные болезни почек. Наследственные и приобретенные тубулопатии без снижения функции почек и экстраренальных проявлений</t>
  </si>
  <si>
    <t>поликомпонентное лечение при приобретенных и врожденных заболеваниях почек под контролем лабораторных и инструментальных методов диагностики</t>
  </si>
  <si>
    <t>37.</t>
  </si>
  <si>
    <t>I27.0, I27.8, I30.0, I30.9, I31.0, I31.1, I33.0, I33.9, I34.0, I34.2, I35.1, I35.2, I36.0, I36.1, I36.2, I42, I44.2, I45.6, I45.8, I47.0, I47.1, I47.2, I47.9, I48, I49.0, I49.3, I49.5, I49.8, I51.4, Q21.1, Q23.0, Q23.1, Q23.2, Q23.3, Q24.5, Q25.1, Q25.3</t>
  </si>
  <si>
    <t>38.</t>
  </si>
  <si>
    <t>Поликомпонентное лечение тяжелых форм аутоиммунного и врожденных моногенных форм сахарного диабета и гиперинсулинизма с использованием систем суточного мониторирования глюкозы и помповых дозаторов инсулина</t>
  </si>
  <si>
    <t>E10, E13, E14, E16.1</t>
  </si>
  <si>
    <t>диабет новорожденных. Приобретенный аутоиммунный инсулинзависимый сахарный диабет, лабильное течение. Сахарный диабет с осложнениями (автономная и периферическая полинейропатия, нефропатия, хроническая почечная недостаточность, энцефаопатия, кардиомиопатия, остеоартропатия). Синдромальные моногенные формы сахарного диабета (MODY, DIDMOAD, синдром Альстрема, митохондриальные формы и другие), врожденный гиперинсулинизм</t>
  </si>
  <si>
    <t>39.</t>
  </si>
  <si>
    <t>40.</t>
  </si>
  <si>
    <t>Q32.0, Q32.2, Q32.3, Q32.4, Q33, P27.1</t>
  </si>
  <si>
    <t>41.</t>
  </si>
  <si>
    <t>K50</t>
  </si>
  <si>
    <t>B18.0, B18.1, B18.2, B18.8, B18.9, K73.2, K73.9</t>
  </si>
  <si>
    <t>K51</t>
  </si>
  <si>
    <t>42.</t>
  </si>
  <si>
    <t>G12.0, G31.8, G35, G36, G60, G70, G71, G80, G80.1, G80.2, G80.8, G81.1, G82.4</t>
  </si>
  <si>
    <t>Ревматология</t>
  </si>
  <si>
    <t>43.</t>
  </si>
  <si>
    <t>M05.0, M05.1, M05.2, M05.3, M05.8, M06.0, M06.1, M06.4, M06.8, M08, M45, M32, M34, M07.2</t>
  </si>
  <si>
    <t>впервые выявленное или установленное заболевание с высокой степенью активности воспалительного процесса или заболевание с резистентностью к проводимой лекарственной терапии</t>
  </si>
  <si>
    <t>Сердечно-сосудистая хирургия</t>
  </si>
  <si>
    <t>44.</t>
  </si>
  <si>
    <t>45.</t>
  </si>
  <si>
    <t>46.</t>
  </si>
  <si>
    <t>47.</t>
  </si>
  <si>
    <t>48.</t>
  </si>
  <si>
    <t>49.</t>
  </si>
  <si>
    <t>50.</t>
  </si>
  <si>
    <t>I20.0, I20.1, I20.8, I20.9, I21.0, I21.1, I21.2, I21.3, I21.9, I22, I25, I25.0, I25.1, I25.2, I25.3, I25.4, I25.5, I25.6, I25.8, I25.9</t>
  </si>
  <si>
    <t>ишемическая болезнь сердца</t>
  </si>
  <si>
    <t>51.</t>
  </si>
  <si>
    <t>52.</t>
  </si>
  <si>
    <t>53.</t>
  </si>
  <si>
    <t>I44.1, I44.2, I45.2, I45.3, I45.6, I46.0, I47.0, I47.1, I47.2, I47.9, I48, I49.0, I49.5, Q22.5, Q24.6</t>
  </si>
  <si>
    <t>54.</t>
  </si>
  <si>
    <t>55.</t>
  </si>
  <si>
    <t>пароксизмальные нарушения ритма и проводимости различного генеза, сопровождающиеся сердечной недостаточностью, гемодинамическими расстройствами и отсутствием эффекта от лечения лекарственными препаратами</t>
  </si>
  <si>
    <t>56.</t>
  </si>
  <si>
    <t>57.</t>
  </si>
  <si>
    <t>Коронарная реваскуляризация миокарда с применением аортокоронарного шунтирования при ишемической болезни и различных формах сочетанной патологии</t>
  </si>
  <si>
    <t>I20.0, I21, I22, I24.0</t>
  </si>
  <si>
    <t>58.</t>
  </si>
  <si>
    <t>ишемическая болезнь сердца со стенотическим или окклюзионным поражением коронарных артерий</t>
  </si>
  <si>
    <t>59.</t>
  </si>
  <si>
    <t>Хирургическое лечение хронической сердечной недостаточности</t>
  </si>
  <si>
    <t>I42.1, I23.3, I23.5, I23.4, I50.0</t>
  </si>
  <si>
    <t>иссечение гипертрофированных мышц при обструктивной гипертрофической кардиомиопатии</t>
  </si>
  <si>
    <t>реконструкция левого желудочка</t>
  </si>
  <si>
    <t>ресинхронизирующая электрокардиостимуляция</t>
  </si>
  <si>
    <t>60.</t>
  </si>
  <si>
    <t>Хирургическая коррекция поражений клапанов сердца при повторном многоклапанном протезировании</t>
  </si>
  <si>
    <t>I08.0, I08.1, I08.2, I08.3, I08.8, I08.9, I47.0, I47.1, I33.0, I33.9, T82.0, T82.1, T82.2, T82.3, T82.6, T82.7, T82.8</t>
  </si>
  <si>
    <t>репротезирование клапанов сердца</t>
  </si>
  <si>
    <t>ререпротезирование клапанов сердца</t>
  </si>
  <si>
    <t>репротезирование и пластика клапанов</t>
  </si>
  <si>
    <t>протезирование 2 и более клапанов и вмешательства на коронарных артериях (аортокоронарное шунтирование)</t>
  </si>
  <si>
    <t>61.</t>
  </si>
  <si>
    <t>62.</t>
  </si>
  <si>
    <t>Гибридные операции при многоуровневом поражении магистральных артерий и артерий нижних конечностей у больных сахарным диабетом</t>
  </si>
  <si>
    <t>63.</t>
  </si>
  <si>
    <t>Мониторинг и периодическая реабилитация детей с хронической сердечной недостаточностью с имплантированными желудочковыми вспомогательными системами кровообращения длительного использования с проверкой функционирования и заменой внешних элементов</t>
  </si>
  <si>
    <t>состояние после имплантации желудочковой вспомогательной системы длительного использования</t>
  </si>
  <si>
    <t>мониторинг и периодическая реабилитация детей с хронической сердечной недостаточностью с имплантированными желудочковыми вспомогательными системами кровообращения длительного использования с проверкой функционирования и заменой внешних элементов</t>
  </si>
  <si>
    <t>64.</t>
  </si>
  <si>
    <t>Мониторинг после имплантирования желудочковой вспомогательной системы длительного использования у взрослых</t>
  </si>
  <si>
    <t>Z95.8</t>
  </si>
  <si>
    <t>мониторинг взрослых пациентов с хронической сердечной недостаточностью с имплантированными желудочковыми вспомогательными системами кровообращения длительного использования с проверкой функционирования и заменой внешних элементов</t>
  </si>
  <si>
    <t>65.</t>
  </si>
  <si>
    <t>Эндоваскулярная деструкция дополнительных проводящих путей и аритмогенных зон сердца</t>
  </si>
  <si>
    <t>эндоваскулярная деструкция дополнительных проводящих путей и аритмогенных зон сердца</t>
  </si>
  <si>
    <t>66.</t>
  </si>
  <si>
    <t>торакоскопическая деструкция аритмогенных зон сердца</t>
  </si>
  <si>
    <t>хирургическая и (или) криодеструкция дополнительных проводящих путей и аритмогенных зон сердца</t>
  </si>
  <si>
    <t>Торакальная хирургия</t>
  </si>
  <si>
    <t>67.</t>
  </si>
  <si>
    <t>Эндоскопические и эндоваскулярные операции на органах грудной полости</t>
  </si>
  <si>
    <t>I27.0</t>
  </si>
  <si>
    <t>первичная легочная гипертензия</t>
  </si>
  <si>
    <t>атриосептостомия</t>
  </si>
  <si>
    <t>I37</t>
  </si>
  <si>
    <t>стеноз клапана легочной артерии</t>
  </si>
  <si>
    <t>баллонная ангиопластика</t>
  </si>
  <si>
    <t>Видеоторакоскопические операции на органах грудной полости</t>
  </si>
  <si>
    <t>J43</t>
  </si>
  <si>
    <t>эмфизема легкого</t>
  </si>
  <si>
    <t>видеоторакоскопическая резекция легких при осложненной эмфиземе</t>
  </si>
  <si>
    <t>68.</t>
  </si>
  <si>
    <t>пластика гигантских булл легкого</t>
  </si>
  <si>
    <t>Травматология и ортопедия</t>
  </si>
  <si>
    <t>69.</t>
  </si>
  <si>
    <t>B67, D16, D18, M88</t>
  </si>
  <si>
    <t>деструкция и деформация (патологический перелом) позвонков вследствие их поражения доброкачественным новообразованием непосредственно или контактным путем в результате воздействия опухоли спинного мозга, спинномозговых нервов, конского хвоста и их оболочек</t>
  </si>
  <si>
    <t>восстановление высоты тела позвонка и его опорной функции путем введения костного цемента или биокомпозитных материалов под интраоперационной флюороскопией</t>
  </si>
  <si>
    <t>M42, M43, M45, M46, M48, M50, M51, M53, M92, M93, M95, Q76.2</t>
  </si>
  <si>
    <t>M00, M01, M03.0, M12.5, M17</t>
  </si>
  <si>
    <t>выраженное нарушение функции крупного сустава конечности любой этиологии</t>
  </si>
  <si>
    <t>артродез крупных суставов конечностей с различными видами фиксации и остеосинтеза</t>
  </si>
  <si>
    <t>M24.6, Z98.1, G80.1, G80.2, M21.0, M21.2, M21.4, M21.5, M21.9, Q68.1, Q72.5, Q72.6, Q72.8, Q72.9, Q74.2, Q74.3, Q74.8, Q77.7, Q87.3, G11.4, G12.1, G80.9, S44, S45, S46, S50, M19.1, M20.1, M20.5, Q05.9, Q66.0, Q66.5, Q66.8, Q68.2</t>
  </si>
  <si>
    <t>врожденные и приобретенные дефекты и деформации стопы и кисти, предплечья различной этиологии у взрослых. Любой этиологии деформации стопы и кисти у детей</t>
  </si>
  <si>
    <t>артролиз и артродез суставов кисти с различными видами чрескостного, накостного и интрамедуллярного остеосинтеза</t>
  </si>
  <si>
    <t>S70.7, S70.9, S71, S72, S77, S79, S42, S43, S47, S49, S50, M99.9, M21.6, M95.1, M21.8, M21.9, Q66, Q78, M86, G11.4, G12.1, G80.9, G80.1, G80.2</t>
  </si>
  <si>
    <t>чрескостный остеосинтез с использованием метода цифрового анализа</t>
  </si>
  <si>
    <t>чрескостный остеосинтез методом компоновок аппаратов с использованием модульной трансформации</t>
  </si>
  <si>
    <t>корригирующие остеотомии костей верхних и нижних конечностей</t>
  </si>
  <si>
    <t>комбинированное и последовательное использование чрескостного и блокируемого интрамедуллярного или накостного остеосинтеза</t>
  </si>
  <si>
    <t>M25.3, M91, M95.8, Q65.0, Q65.1, Q65.3, Q65.4, Q65.8, M16.2, M16.3, M92</t>
  </si>
  <si>
    <t>создание оптимальных взаимоотношений в суставе путем выполнения различных вариантов остеотомий бедренной и большеберцовой костей с изменением их пространственного положения и фиксацией имплантатами или аппаратами внешней фиксации</t>
  </si>
  <si>
    <t>M24.6</t>
  </si>
  <si>
    <t>анкилоз крупного сустава в порочном положении</t>
  </si>
  <si>
    <t>корригирующие остеотомии с фиксацией имплантатами или аппаратами внешней фиксации</t>
  </si>
  <si>
    <t>70.</t>
  </si>
  <si>
    <t>A18.0, S12.0, S12.1, S13, S14, S19, S22.0, S22.1, S23, S24, S32.0, S32.1, S33, S34, T08, T09, T85, T91, M80, M81, M82, M86, M85, M87, M96, M99, Q67, Q76.0, Q76.1, Q76.4, Q77, Q76.3</t>
  </si>
  <si>
    <t>переломы позвонков, повреждения (разрыв) межпозвонковых дисков и связок позвоночника, деформации позвоночного столба вследствие его врожденной патологии или перенесенных заболеваний</t>
  </si>
  <si>
    <t>71.</t>
  </si>
  <si>
    <t>M17</t>
  </si>
  <si>
    <t>деформирующий артроз в сочетании с посттравматическими и послеоперационными деформациями конечности на различном уровне и в различных плоскостях</t>
  </si>
  <si>
    <t>имплантация эндопротеза с одновременной реконструкцией биологической оси конечности</t>
  </si>
  <si>
    <t>72.</t>
  </si>
  <si>
    <t>M16</t>
  </si>
  <si>
    <t>устранение сложных многоплоскостных деформаций за счет использования чрескостных аппаратов со свойствами пассивной компьютерной навигации</t>
  </si>
  <si>
    <t>имплантация эндопротеза, в том числе под контролем компьютерной навигации, с предварительным удалением аппаратов внешней фиксации</t>
  </si>
  <si>
    <t>M16.2, M16.3</t>
  </si>
  <si>
    <t>деформирующий артроз в сочетании с дисплазией сустава</t>
  </si>
  <si>
    <t>M16.4, M16.5</t>
  </si>
  <si>
    <t>артролиз и управляемое восстановление длины конечности посредством применения аппаратов внешней фиксации</t>
  </si>
  <si>
    <t>имплантация эндопротеза с замещением дефекта костным аутотрансплантатом или опорными блоками из трабекулярного металла с предварительным удалением аппарата внешней фиксации</t>
  </si>
  <si>
    <t>73.</t>
  </si>
  <si>
    <t>M40, M41, Q67, Q76, Q77.4, Q85, Q87</t>
  </si>
  <si>
    <t>реберный горб. Врожденные деформации позвоночника. Врожденные деформации грудной клетки. Остеохондродисплазия и спондилоэпифизарная дисплазия. Ахондроплазия. Нейрофиброматоз. Синдром Марфана</t>
  </si>
  <si>
    <t>пластика грудной клетки, в том числе с применением погружных фиксаторов</t>
  </si>
  <si>
    <t>74.</t>
  </si>
  <si>
    <t>Реконструктивные и декомпрессивные операции при травмах и заболеваниях позвоночника с резекцией позвонков, корригирующей вертебротомией с использованием протезов тел позвонков и межпозвонковых дисков, костного цемента и остеозамещающих материалов с применением погружных и наружных фиксирующих устройств</t>
  </si>
  <si>
    <t>75.</t>
  </si>
  <si>
    <t>Реэндопротезирование суставов конечностей</t>
  </si>
  <si>
    <t>Z96.6, M96.6, D61, D66, D67, D68, M87.0</t>
  </si>
  <si>
    <t>глубокая инфекция в области эндопротеза</t>
  </si>
  <si>
    <t>нестабильность компонентов эндопротеза сустава конечности</t>
  </si>
  <si>
    <t>рецидивирующие вывихи и разобщение компонентов эндопротеза</t>
  </si>
  <si>
    <t>удаление хорошо фиксированных компонентов эндопротеза и костного цемента с использованием ревизионного набора инструментов и реимплантация ревизионных эндопротезов в биомеханически правильном положении</t>
  </si>
  <si>
    <t>удаление хорошо фиксированных компонентов эндопротеза и костного цемента с использованием ревизионного набора инструментов и имплантация импрегнированного антибиотиками артикулирующего или блоковидного спейсера</t>
  </si>
  <si>
    <t>Урология</t>
  </si>
  <si>
    <t>N13.0, N13.1, N13.2, N35, Q54, Q64.0, Q64.1, Q62.1, Q62.2, Q62.3, Q62.7, C67, N82.1, N82.8, N82.0, N32.2, N33.8</t>
  </si>
  <si>
    <t>уретропластика кожным лоскутом</t>
  </si>
  <si>
    <t>кишечная пластика мочеточника</t>
  </si>
  <si>
    <t>уретероцистоанастомоз (операция Боари), в том числе у детей</t>
  </si>
  <si>
    <t>уретероцистоанастомоз при рецидивных формах уретерогидронефроза</t>
  </si>
  <si>
    <t>уретероилеосигмостомия у детей</t>
  </si>
  <si>
    <t>эндоскопическое бужирование и стентирование мочеточника у детей</t>
  </si>
  <si>
    <t>пластическое ушивание свища с анатомической реконструкцией</t>
  </si>
  <si>
    <t>аппендикоцистостомия по Митрофанову у детей с нейрогенным мочевым пузырем</t>
  </si>
  <si>
    <t>радикальная цистэктомия с кишечной пластикой мочевого пузыря</t>
  </si>
  <si>
    <t>аугментационная цистопластика</t>
  </si>
  <si>
    <t>уретропластика лоскутом из слизистой рта</t>
  </si>
  <si>
    <t>иссечение и закрытие свища женских половых органов (фистулопластика)</t>
  </si>
  <si>
    <t>Оперативные вмешательства на органах мочеполовой системы с использованием лапароскопической техники</t>
  </si>
  <si>
    <t>N28.1, Q61.0, N13.0, N13.1, N13.2, N28, I86.1</t>
  </si>
  <si>
    <t>опухоль предстательной железы. Опухоль почки. Опухоль мочевого пузыря. Опухоль почечной лоханки. Прогрессивно растущая киста почки. Стриктура мочеточника</t>
  </si>
  <si>
    <t>опухоль предстательной железы. Опухоль почки. Опухоль мочевого пузыря. Опухоль почечной лоханки</t>
  </si>
  <si>
    <t>Рецидивные и особо сложные операции на органах мочеполовой системы</t>
  </si>
  <si>
    <t>N20.0, N20.1, N20.2, N13.0, N13.1, N13.2, Q62.1, Q62.2, Q62.3, Q62.7</t>
  </si>
  <si>
    <t>77.</t>
  </si>
  <si>
    <t>Оперативные вмешательства на органах мочеполовой системы с имплантацией синтетических сложных и сетчатых протезов</t>
  </si>
  <si>
    <t>R32, N31.2</t>
  </si>
  <si>
    <t>недержание мочи при напряжении. Несостоятельность сфинктера мочевого пузыря. Атония мочевого пузыря</t>
  </si>
  <si>
    <t>78.</t>
  </si>
  <si>
    <t>N81, R32, N48.4, N13.7, N31.2</t>
  </si>
  <si>
    <t>Хирургия</t>
  </si>
  <si>
    <t>заболевания поджелудочной железы</t>
  </si>
  <si>
    <t>резекция поджелудочной железы субтотальная</t>
  </si>
  <si>
    <t>наложение гепатикоеюноанастомоза</t>
  </si>
  <si>
    <t>дистальная резекция поджелудочной железы со спленэктомией</t>
  </si>
  <si>
    <t>срединная резекция поджелудочной железы (атипичная резекция)</t>
  </si>
  <si>
    <t>субтотальная резекция головки поджелудочной железы</t>
  </si>
  <si>
    <t>продольная панкреатоеюностомия</t>
  </si>
  <si>
    <t>D18.0, D13.4, D13.5, B67.0, K76.6, K76.8, Q26.5, I85.0</t>
  </si>
  <si>
    <t>заболевания, врожденные аномалии печени, желчных протоков, воротной вены. Новообразования печени. Новообразования внутрипеченочных желчных протоков. Новообразования внепеченочных желчных протоков. Новообразования желчного пузыря. Инвазия печени, вызванная эхинококком</t>
  </si>
  <si>
    <t>резекция печени с использованием лапароскопической техники</t>
  </si>
  <si>
    <t>резекция одного сегмента печени</t>
  </si>
  <si>
    <t>резекция печени атипичная</t>
  </si>
  <si>
    <t>эмболизация печени с использованием лекарственных средств</t>
  </si>
  <si>
    <t>резекция сегмента (сегментов) печени комбинированная с ангиопластикой</t>
  </si>
  <si>
    <t>абляция при новообразованиях печени</t>
  </si>
  <si>
    <t>D12.6, K60.4, N82.2, N82.3, N82.4, K57.2, K59.3, Q43.1, Q43.2, Q43.3, Q52.2, K59.0, K59.3, Z93.2, Z93.3, K55.2, K51, K50.0, K50.1, K50.8, K57.2, K62.3, K62.8</t>
  </si>
  <si>
    <t>семейный аденоматоз толстой кишки, тотальное поражение всех отделов толстой кишки полипами</t>
  </si>
  <si>
    <t>ректовагинальный (коловагинальный) свищ</t>
  </si>
  <si>
    <t>иссечение свища с пластикой внутреннего свищевого отверстия сегментом прямой или ободочной кишки</t>
  </si>
  <si>
    <t>дивертикулярная болезнь ободочной кишки, осложненное течение</t>
  </si>
  <si>
    <t>резекция ободочной кишки, в том числе с ликвидацией свища</t>
  </si>
  <si>
    <t>мегадолихоколон, рецидивирующие завороты сигмовидной кишки</t>
  </si>
  <si>
    <t>болезнь Гиршпрунга, мегадолихосигма</t>
  </si>
  <si>
    <t>хронический толстокишечный стаз в стадии декомпенсации</t>
  </si>
  <si>
    <t>колостома, илеостома, еюностома, состояние после обструктивной резекции ободочной кишки</t>
  </si>
  <si>
    <t>врожденная ангиодисплазия толстой кишки</t>
  </si>
  <si>
    <t>язвенный колит, тотальное поражение, хроническое непрерывное течение, тяжелая гормонозависимая или гормонорезистентная форма</t>
  </si>
  <si>
    <t>колпроктэктомия с формированием резервуарного анастомоза, илеостомия</t>
  </si>
  <si>
    <t>резекция оставшихся отделов ободочной и прямой кишки, илеостомия</t>
  </si>
  <si>
    <t>болезнь Крона тонкой, толстой кишки и в форме илеоколита, осложненное течение, тяжелая гормонозависимая или гормонорезистентная форма</t>
  </si>
  <si>
    <t>80.</t>
  </si>
  <si>
    <t>Хирургическое лечение новообразований надпочечников и забрюшинного пространства</t>
  </si>
  <si>
    <t>E27.5, D35.0, D48.3, E26.0, E24</t>
  </si>
  <si>
    <t>односторонняя адреналэктомия открытым доступом (лапаротомия, люмботомия, торакофренолапаротомия)</t>
  </si>
  <si>
    <t>удаление параганглиомы открытым доступом (лапаротомия, люмботомия, торакофренолапаротомия)</t>
  </si>
  <si>
    <t>эндоскопическое удаление параганглиомы</t>
  </si>
  <si>
    <t>аортокавальная лимфаденэктомия лапаротомным доступом</t>
  </si>
  <si>
    <t>эндоскопическая адреналэктомия с опухолью</t>
  </si>
  <si>
    <t>двусторонняя эндоскопическая адреналэктомия</t>
  </si>
  <si>
    <t>двусторонняя эндоскопическая адреналэктомия с опухолями</t>
  </si>
  <si>
    <t>аортокавальная лимфаденэктомия эндоскопическая</t>
  </si>
  <si>
    <t>удаление неорганной забрюшинной опухоли</t>
  </si>
  <si>
    <t>Челюстно-лицевая хирургия</t>
  </si>
  <si>
    <t>81.</t>
  </si>
  <si>
    <t>Q36.9</t>
  </si>
  <si>
    <t>врожденная полная односторонняя расщелина верхней губы</t>
  </si>
  <si>
    <t>реконструктивная хейлоринопластика</t>
  </si>
  <si>
    <t>L91, M96, M95.0</t>
  </si>
  <si>
    <t>рубцовая деформация верхней губы и концевого отдела носа после ранее проведенной хейлоринопластики</t>
  </si>
  <si>
    <t>хирургическая коррекция рубцовой деформации верхней губы и носа местными тканями</t>
  </si>
  <si>
    <t>Q35.1, M96</t>
  </si>
  <si>
    <t>послеоперационный дефект твердого неба</t>
  </si>
  <si>
    <t>Q35, Q38</t>
  </si>
  <si>
    <t>Q18, Q30</t>
  </si>
  <si>
    <t>хирургическое устранение расщелины, в том числе методом контурной пластики с использованием трансплантационных и имплантационных материалов</t>
  </si>
  <si>
    <t>K07.0, K07.1, K07.2</t>
  </si>
  <si>
    <t>M95.1, Q87.0</t>
  </si>
  <si>
    <t>субтотальный дефект и деформация ушной раковины</t>
  </si>
  <si>
    <t>Q18.5</t>
  </si>
  <si>
    <t>микростомия</t>
  </si>
  <si>
    <t>пластическое устранение микростомы</t>
  </si>
  <si>
    <t>Q18.4</t>
  </si>
  <si>
    <t>макростомия</t>
  </si>
  <si>
    <t>пластическое устранение макростомы</t>
  </si>
  <si>
    <t>D11.0</t>
  </si>
  <si>
    <t>доброкачественное новообразование околоушной слюнной железы</t>
  </si>
  <si>
    <t>удаление новообразования</t>
  </si>
  <si>
    <t>D11.9</t>
  </si>
  <si>
    <t>новообразование околоушной слюнной железы с распространением в прилегающие области</t>
  </si>
  <si>
    <t>D16.4, D16.5</t>
  </si>
  <si>
    <t>доброкачественные новообразования челюстей и послеоперационные дефекты</t>
  </si>
  <si>
    <t>T90.2</t>
  </si>
  <si>
    <t>последствия переломов черепа и костей лицевого скелета</t>
  </si>
  <si>
    <t>устранение дефектов и деформаций с использованием трансплантационных и имплантационных материалов</t>
  </si>
  <si>
    <t>Эндокринология</t>
  </si>
  <si>
    <t>82.</t>
  </si>
  <si>
    <t>Терапевтическое лечение сахарного диабета и его сосудистых осложнений (нефропатии, нейропатии, диабетической стопы, ишемических поражений сердца и головного мозга), включая заместительную инсулиновую терапию системами постоянной подкожной инфузии</t>
  </si>
  <si>
    <t>E10.9, E11.9, E13.9, E14.9</t>
  </si>
  <si>
    <t>сахарный диабет с нестандартным течением, синдромальные, моногенные формы сахарного диабета</t>
  </si>
  <si>
    <t>E10.2, E10.4, E10.5, E10.7, E11.2, E11.4, E11.5, E11.7</t>
  </si>
  <si>
    <t>сахарный диабет 1 и 2 типа с поражением почек, неврологическими нарушениями, нарушениями периферического кровообращения и множественными осложнениями, синдромом диабетической стопы</t>
  </si>
  <si>
    <t>83.</t>
  </si>
  <si>
    <t>E24.3</t>
  </si>
  <si>
    <t>E24.9</t>
  </si>
  <si>
    <t>хирургическое лечение гиперкортицизма с проведением двухсторонней адреналэктомии, применением аналогов соматостатина пролонгированного действия, блокаторов стероидогенеза</t>
  </si>
  <si>
    <t>Норматив финансовых затрат на единицу объема медицинской помощи, рублей</t>
  </si>
  <si>
    <r>
      <t>агранулоцитоз с показателями нейтрофильных лейкоцитов крови 0,5 x 10</t>
    </r>
    <r>
      <rPr>
        <vertAlign val="superscript"/>
        <sz val="10"/>
        <color theme="1"/>
        <rFont val="Times New Roman"/>
        <family val="1"/>
        <charset val="204"/>
      </rPr>
      <t>9</t>
    </r>
    <r>
      <rPr>
        <sz val="10"/>
        <color theme="1"/>
        <rFont val="Times New Roman"/>
        <family val="1"/>
        <charset val="204"/>
      </rPr>
      <t>/л и ниже</t>
    </r>
  </si>
  <si>
    <t>язвенный колит и болезнь Крона 3 и 4 степени активности, гормонозависимые и гормонорезистентные формы. Тяжелые формы целиакии</t>
  </si>
  <si>
    <t>интенсивное поликомпонентное лечение в палатах (боксах) с абактериальной средой специализированного структурного подразделения (ожогового центра) с применением противоожоговых (флюидизирующих) кроватей, включающее круглосуточное мониторирование гемодинамики и волемического статуса; респираторную поддержку с применением аппаратов искусственной вентиляции легких; экстракорпоральное воздействие на кровь с применением аппаратов ультрагемофильтрации и плазмафереза; диагностику и лечение осложнений ожоговой болезни с использованием эндоскопического оборудования; нутритивную поддержку; местное медикаментозное лечение ожоговых ран с использованием современных раневых покрытий; хирургическую некрэктомию; кожную пластику для закрытия ран</t>
  </si>
  <si>
    <t>доброкачественные новообразования носоглотки и мягких тканей головы, лица и шеи, прорастающие в полость черепа</t>
  </si>
  <si>
    <t>Микрохирургические вмешательства при патологии сосудов головного и спинного мозга, внутримозговых и внутрижелудочковых гематомах</t>
  </si>
  <si>
    <t>гемитиреоидэктомия с истмусэктомией видеоассистированная</t>
  </si>
  <si>
    <t>лапароскопическая холецистэктомия с резекцией IV сегмента печени</t>
  </si>
  <si>
    <t>паротидэктомия радикальная с микрохирургической пластикой</t>
  </si>
  <si>
    <t>правосторонняя гемиколэктомия с расширенной лимфаденэктомией</t>
  </si>
  <si>
    <t>правосторонняя гемиколэктомия с резекцией легкого</t>
  </si>
  <si>
    <t>левосторонняя гемиколэктомия с расширенной лимфаденэктомией</t>
  </si>
  <si>
    <t>иссечение опухоли кожи с эксцизионной биопсией сигнальных (сторожевых) лимфатических узлов или эксцизионная биопсия сигнальных (сторожевых) лимфатических узлов с реэксцизией послеоперационного рубца</t>
  </si>
  <si>
    <t>злокачественные новообразования молочной железы (T2-3N0-3M0-1). Пациенты с генерализованными опухолями при невозможности применения традиционных методов лечения. Функционально неоперабельные пациенты</t>
  </si>
  <si>
    <t>Комплексная и высокодозная химиотерапия (включая эпигеномную терапию) острых лейкозов, высокозлокачественных лимфом, рецидивов и рефрактерных форм лимфопролиферативных и миелопролиферативных заболеваний у детей. Комплексная, высокоинтенсивная и высокодозная химиотерапия (включая таргетную терапию) солидных опухолей, рецидивов и рефрактерных форм солидных опухолей у детей</t>
  </si>
  <si>
    <t>интраэпителиальные, микроинвазивные и инвазивные злокачественные новообразования вульвы, влагалища, шейки и тела матки (T0-4N0-1M0-1), в том числе с метастазированием в параортальные или паховые лимфоузлы</t>
  </si>
  <si>
    <t>исправление травматического косоглазия с пластикой экстраокулярных мышц факоаспирация травматической катаракты с имплантацией различных моделей интраокулярной линзы</t>
  </si>
  <si>
    <t>отсроченная реконструкция леватора при новообразованиях орбиты отграничительная и разрушающая лазеркоагуляция при новообразованиях глаза</t>
  </si>
  <si>
    <t>радиоэксцизия с лазериспарением при новообразованиях придаточного аппарата глаза</t>
  </si>
  <si>
    <t>транспупиллярная термотерапия, в том числе с ограничительной лазеркоагуляцией при новообразованиях глаза</t>
  </si>
  <si>
    <t>транспупиллярная лазеркоагуляция вторичных ретинальных дистрофий и ретиношизиса</t>
  </si>
  <si>
    <t>язва роговицы острая, стромальная или перфорирующая у взрослых и детей, осложненная гипопионом, эндофтальмитом, патологией хрусталика. Рубцы и помутнения роговицы, другие болезни роговицы (буллезная кератопатия, дегенерация, наследственные дистрофии роговицы, кератоконус) у взрослых и детей вне зависимости от осложнений</t>
  </si>
  <si>
    <t>ишемическая болезнь сердца со значительным проксимальным стенозированием главного ствола левой коронарной артерии, наличие 3 и более стенозов коронарных артерий в сочетании с патологией 1 или 2 клапанов сердца, аневризмой, дефектом межжелудочковой перегородки, нарушениями ритма и проводимости, другими полостными операциями</t>
  </si>
  <si>
    <t>коронарное шунтирование в условиях искусственного кровоснабжения, коронарное шунтирование на работающем сердце без использования искусственного кровообращения</t>
  </si>
  <si>
    <t>Коронарные ангиопластика или стентирование в сочетании с внутрисосудистой ротационной атерэктомией при ишемической болезни сердца</t>
  </si>
  <si>
    <t>одномоментное проведение рентгенэндоваскулярной реваскуляризации нижней конечности (баллоная ангиопластика, при необходимости со стентированием) и открытой операции (протезирование, шунтирование, эндартерэктомия, пластика, тромбэктомия)</t>
  </si>
  <si>
    <t>Хирургическое лечение врожденных, ревматических и неревматических пороков клапанов сердца, опухолей сердца</t>
  </si>
  <si>
    <t>поражение клапанного аппарата сердца различного генеза (врожденные, приобретенные пороки сердца, опухоли сердца)</t>
  </si>
  <si>
    <t>протезирование 1 клапана в сочетании с пластикой или без пластики клапана, удаление опухоли сердца с пластикой или без пластики клапана</t>
  </si>
  <si>
    <t>Реплантация конечностей и их сегментов с применением микрохирургической техники</t>
  </si>
  <si>
    <t>полное отчленение или неполное отчленение с декомпенсацией кровоснабжения различных сегментов верхней и нижней конечности</t>
  </si>
  <si>
    <t>M24.6, Z98.1, G80.1, G80.2, M21.0, M21.2, M21.4, M21.5, M21.9, Q68.1, Q72.5, Q72.6, Q72.8, Q72.9, Q74.2, Q74.3, Q74.8, Q77.7, Q87.3, G11.4, G12.1, G80.9</t>
  </si>
  <si>
    <t>Реконструктивно-пластические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 а также с замещением мягкотканых и костных хрящевых дефектов синтетическими и биологическими материалами</t>
  </si>
  <si>
    <t>немелкоклеточный ранний центральный рак легкого (Tis-T1NoMo)</t>
  </si>
  <si>
    <t>стенозирующий рак трахеи. Стенозирующий центральный рак легкого (T3-4NxMx)</t>
  </si>
  <si>
    <t>злокачественные новообразования яичка (TxN1-2MoS1-3)</t>
  </si>
  <si>
    <t>Реконструктивно-пластические операции на костях таза, верхних и нижних конечностях с использованием погружных или наружных фиксирующих устройств, синтетических и биологических остеозамещающих материалов, компьютерной навигации</t>
  </si>
  <si>
    <t>корригирующие остеотомии костей таза, верхних и нижних конечностей</t>
  </si>
  <si>
    <t>Микрохирургическая пересадка комплексов тканей с восстановлением их кровоснабжения</t>
  </si>
  <si>
    <t>T92, T93, T95</t>
  </si>
  <si>
    <t>свободная пересадка кровоснабжаемого комплекса тканей с использованием операционного микроскопа и прецессионной техники</t>
  </si>
  <si>
    <t>M15, M17, M19, M24.1, M87, S83.3, S83.7</t>
  </si>
  <si>
    <t>умеренное нарушение анатомии и функции крупного сустава</t>
  </si>
  <si>
    <t>замещение хрящевых, костно-хрящевых и связочных дефектов суставных поверхностей крупных суставов биологическими и синтетическими материалами</t>
  </si>
  <si>
    <t>лапаро- и ретроперитонеоскопическая тазовая лимфаденэктомия</t>
  </si>
  <si>
    <t>лапаро- и ретроперитонеоскопическая нефрэктомия</t>
  </si>
  <si>
    <t>лапаро- и ретроперитонеоскопическое иссечение кисты почки</t>
  </si>
  <si>
    <t>лапаро- и ретроперитонеоскопическая нефроуретерэктомия</t>
  </si>
  <si>
    <t>лапаро- и ретроперитонеоскопическая резекция почки</t>
  </si>
  <si>
    <t>петлевая пластика уретры с использованием петлевого, синтетического, сетчатого протеза при недержании мочи</t>
  </si>
  <si>
    <t>пластика тазового дна с использованием синтетического, сетчатого протеза при пролапсе гениталий у женщин</t>
  </si>
  <si>
    <t>84.</t>
  </si>
  <si>
    <t>тотальная панкреатодуоденэктомия</t>
  </si>
  <si>
    <t>резекция двух и более сегментов печени</t>
  </si>
  <si>
    <t>реконструктивная гепатикоеюностомия</t>
  </si>
  <si>
    <t>портокавальное шунтирование. Операции азигопортального разобщения. Трансъюгулярное внутрипеченочное портосистемное шунтирование (TIPS)</t>
  </si>
  <si>
    <t>Реконструктивно-пластические, в том числе лапароскопически ассистированные операции на прямой кишке и промежности</t>
  </si>
  <si>
    <t>пресакральная киста</t>
  </si>
  <si>
    <t>ликвидация ректоцеле, в том числе с циркулярной эндоректальной проктопластикой по методике Лонго, пластика ректовагинальной перегородки имплантатом</t>
  </si>
  <si>
    <t>недостаточность анального сфинктера</t>
  </si>
  <si>
    <t>Реконструктивно-пластические операции на пищеводе, желудке</t>
  </si>
  <si>
    <t>K22.5, K22.2, K22</t>
  </si>
  <si>
    <t>иссечение дивертикула пищевода</t>
  </si>
  <si>
    <t>пластика пищевода</t>
  </si>
  <si>
    <t>эозофагокардиомиотомия</t>
  </si>
  <si>
    <t>экстирпация пищевода с пластикой, в том числе лапароскопическая</t>
  </si>
  <si>
    <t>85.</t>
  </si>
  <si>
    <t>Реконструктивно-пластические операции на поджелудочной железе, печени и желчных протоках, пищеводе, желудке, тонкой и толстой кишке, операции на надпочечниках и при новообразованиях забрюшинного пространства с использованием робототехники</t>
  </si>
  <si>
    <t>реконструктивно-пластические, органосохраняющие операции с применением робототехники</t>
  </si>
  <si>
    <t>86.</t>
  </si>
  <si>
    <t>пластика твердого неба лоскутом на ножке из прилегающих участков (из щеки, языка, верхней губы, носогубной складки)</t>
  </si>
  <si>
    <t>Реконструктивно-пластические, микрохирургические и комбинированные операции при лечении новообразований мягких тканей и (или) костей лицевого скелета с одномоментным пластическим устранением образовавшегося раневого дефекта или замещением его с помощью сложного челюстно-лицевого протезирования</t>
  </si>
  <si>
    <t>87.</t>
  </si>
  <si>
    <t>88.</t>
  </si>
  <si>
    <t>реконструктивно-пластические, органосохраняющие операции (миомэктомия с использованием комбинированного эндоскопического доступа)</t>
  </si>
  <si>
    <t>поликомпонентная терапия с инициацией или заменой генно-инженерных биологических лекарственных препаратов и химиотерапевтических лекарственных препаратов под контролем иммунологических, морфологических, гистохимических инструментальных исследований</t>
  </si>
  <si>
    <t>хронический аутоиммунный гепатит в сочетании с первично-склерозирующим холангитом</t>
  </si>
  <si>
    <t>комплексное консервативное и хирургическое лечение, в том числе антикоагулянтная, антиагрегантная и фибринолитическая терапия, ферментотерапия антипротеазными лекарственными препаратами, глюкокортикостероидная терапия и пульс-терапия высокодозная, комплексная иммуносупрессивная терапия с использованием моноклональных антител, заместительная терапия препаратами крови и плазмы, плазмаферез</t>
  </si>
  <si>
    <t>комплексная консервативная терапия, включая эфферентные и афферентные методы лечения, хирургические вмешательства, подавление избыточного синтеза продуктов порфиринового метаболизма инфузионной терапией, интенсивная терапия, включая методы протезирования функции дыхания и почечной функции, молекулярно-генетическое исследование больных с латентным течением острой порфирии с целью предотвращения развития кризового течения, хелаторная терапия</t>
  </si>
  <si>
    <t>Реконструктивно-пластические операции на грудной клетке при пороках развития у новорожденных (пороки легких, бронхов, пищевода), в том числе торакоскопические</t>
  </si>
  <si>
    <t>прямой эзофаго-эзофаго анастомоз, в том числе этапные операции на пищеводе и желудке, ликвидация трахеопищеводного свища</t>
  </si>
  <si>
    <t>Поликомпонентное лечение тяжелых, резистентных форм атопического дерматита и псориаза, включая псориатический артрит с инициацией или заменой генно-инженерных биологических лекарственных препаратов</t>
  </si>
  <si>
    <t>поликомпонентная терапия с инициацией или заменой генно-инженерных биологических лекарственных препаратов в сочетании с иммуносупрессивными лекарственными препаратами</t>
  </si>
  <si>
    <t>поликомпонентная терапия с инициацией или заменой генно-инженерных биологических лекарственных препаратов</t>
  </si>
  <si>
    <t>термические, химические и электрические ожоги I - II - III степени от 30 до 49 процентов поверхности тела, в том числе с развитием тяжелых инфекционных осложнений (пневмония, сепсис)</t>
  </si>
  <si>
    <t>термические, химические и электрические ожоги I - II - III степени более 50 процентов поверхности тела, в том числе с развитием тяжелых инфекционных осложнений (пневмония, сепсис)</t>
  </si>
  <si>
    <t>доброкачественные и злокачественные новообразования зрительного нерва (глиомы, невриномы и нейрофибромы, в том числе внутричерепные новообразования при нейрофиброматозе I - II типов). Туберозный склероз. Гамартоз</t>
  </si>
  <si>
    <t>I65.0 - I65.3, I65.8, I66, I67.8</t>
  </si>
  <si>
    <t>дегенеративно-дистрофическое поражение межпозвонковых дисков, суставов и связок позвоночника с формированием грыжи диска, деформацией (гипертрофией) суставов и связочного аппарата, нестабильностью сегмента, спондилолистезом, деформацией и стенозом позвоночного канала и его карманов</t>
  </si>
  <si>
    <t>спастические, болевые синдромы, двигательные и тазовые нарушения как проявления энцефалопатий и миелопатий различного генеза (онкологические процессы, последствия черепно-мозговой и позвоночно-спинномозговой травмы, нарушения мозгового кровообращения по ишемическому или геморрагическому типу, демиелинизирующие болезни, инфекционные болезни, последствия медицинских вмешательств и процедур)</t>
  </si>
  <si>
    <t>G31.8, G40.1 - G40.4, Q04.3, Q04.8</t>
  </si>
  <si>
    <t>M50, M51.0 - M51.3, M51.8 - M51.9</t>
  </si>
  <si>
    <t>G50 - G53, G54.0 - G54.4, G54.6, G54.8, G54.9, G56, G57, T14.4, T91, T92, T93</t>
  </si>
  <si>
    <t>последствия травматических и других поражений периферических нервов и сплетений с туннельными и компрессионно-ишемическими невропатиями</t>
  </si>
  <si>
    <t>Поликомпонентная терапия синдрома дыхательных расстройств, врожденной пневмонии, сепсиса новорожденного,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 гемодинамики, а также лучевых, биохимических, иммунологических и молекулярно-генетических исследований</t>
  </si>
  <si>
    <t>внутрижелудочковое кровоизлияние. Церебральная ишемия 2 - 3 степени. Родовая травма. Сепсис новорожденных. Врожденная пневмония. Синдром дыхательных расстройств</t>
  </si>
  <si>
    <t>инфузионная, кардиотоническая вазотропная и респираторная терапия на основании динамического инструментального мониторинга основных параметров газообмена, в том числе с возможным выполнением дополнительных исследований (доплерографического определения кровотока в магистральных артериях, а также лучевых (магнитно-резонансной томографии), иммунологических и молекулярно-генетических исследований)</t>
  </si>
  <si>
    <t>злокачественные новообразования эндометрия in situ - III стадии</t>
  </si>
  <si>
    <t>локализованные злокачественные новообразования предстательной железы I стадии (T1a-T2cNxMo)</t>
  </si>
  <si>
    <t>энуклеация глазного яблока с одномоментной пластикой опорно-двигательной культи</t>
  </si>
  <si>
    <t>энуклеация глазного яблока с формированием опорно-двигательной культи имплантатом</t>
  </si>
  <si>
    <t>лимфаденэктомия шейная расширенная с реконструктивно-пластическим компонентом: реконструкция мягких тканей местными лоскутами</t>
  </si>
  <si>
    <t>лимфаденэктомия шейная расширенная с реконструктивно-пластическим компонентом</t>
  </si>
  <si>
    <t>гемиглоссэктомия с реконструктивно-пластическим компонентом</t>
  </si>
  <si>
    <t>резекция околоушной слюнной железы с реконструктивно-пластическим компонентом</t>
  </si>
  <si>
    <t>лимфаденэктомия шейная расширенная с реконструктивно-пластическим компонентом (микрохирургическая реконструкция)</t>
  </si>
  <si>
    <t>широкое иссечение опухоли кожи с реконструктивно-пластическим компонентом расширенное (микрохирургическая реконструкция)</t>
  </si>
  <si>
    <t>широкое иссечение меланомы кожи с реконструктивно-пластическим компонентом расширенное (микрохирургическая реконструкция)</t>
  </si>
  <si>
    <t>тиреоидэктомия расширенная с реконструктивно-пластическим компонентом</t>
  </si>
  <si>
    <t>резекция пищеводно-желудочного (пищеводно-кишечного) анастомоза трансторакальная</t>
  </si>
  <si>
    <t>реконструкция пищеводно-кишечного анастомоза при рубцовых деформациях, не подлежащих эндоскопическому лечению</t>
  </si>
  <si>
    <t>резекция культи желудка с реконструкцией желудочно-кишечного или межкишечного анастомоза при болезнях оперированного желудка</t>
  </si>
  <si>
    <t>реконструкция пищеводно-желудочного анастомоза при тяжелых рефлюкс-эзофагитах</t>
  </si>
  <si>
    <t>расширенно-комбинированная экстирпация оперированного желудка</t>
  </si>
  <si>
    <t>расширенно-комбинированная ререзекция оперированного желудка</t>
  </si>
  <si>
    <t>резекция пищеводно-кишечного или пищеводно-желудочного анастомоза комбинированная</t>
  </si>
  <si>
    <t>местнораспространенные и диссеминированные формы злокачественных новообразований двенадцатиперстной и тонкой кишки</t>
  </si>
  <si>
    <t>расширенно-комбинированная брюшно-промежностная экстирпация прямой кишки</t>
  </si>
  <si>
    <t>расширенная, комбинированная брюшно-анальная резекция прямой кишки</t>
  </si>
  <si>
    <t>резекция печени с реконструктивно-пластическим компонентом</t>
  </si>
  <si>
    <t>расширенно-комбинированная дистальная гемипанкреатэктомия</t>
  </si>
  <si>
    <t>удаление тела позвонка с реконструктивно-пластическим компонентом</t>
  </si>
  <si>
    <t>широкое иссечение меланомы с пластикой дефекта свободным кожно-мышечным лоскутом с использованием микрохирургической техники</t>
  </si>
  <si>
    <t>отсроченная реконструкция молочной железы свободным кожно-мышечным лоскутом, в том числе с применением микрохирургической техники</t>
  </si>
  <si>
    <t>C81 - C96, D45 - D47, E85.8</t>
  </si>
  <si>
    <t>злокачественные новообразования головы и шеи, трахеи, бронхов, легкого, плевры, средостения, щитовидной железы, молочной железы, пищевода, желудка, тонкой кишки, ободочной кишки, желчного пузыря, поджелудочной железы, толстой и прямой кишки, анального канала, печени, мочевого пузыря, надпочечников, почки, полового члена, предстательной железы, костей и суставных хрящей, кожи, мягких тканей (T1-4N любая M0), локализованные и местнораспространенные формы. Вторичное поражение лимфоузлов</t>
  </si>
  <si>
    <t>болезнь Меньера. Доброкачественное пароксизмальное головокружение. Вестибулярный нейронит. Фистула лабиринта</t>
  </si>
  <si>
    <t>Реконструктивно-пластическое восстановление функции гортани и трахеи</t>
  </si>
  <si>
    <t>эндоларингеальные реконструктивно-пластические вмешательства на голосовых складках с использованием имплантатов и аллогенных материалов с применением микрохирургической техники</t>
  </si>
  <si>
    <t>сочетанная патология глаза у взрослых и детей (хориоретинальные воспаления, хориоретинальные нарушения при болезнях, классифицированных в других рубриках: ретиношизис и ретинальные кисты, ретинальные сосудистые окклюзии, пролиферативная ретинопатия, дегенерация макулы и заднего полюса, кровоизлияние в стекловидное тело), осложненная патологией роговицы, хрусталика, стекловидного тела. Диабетическая ретинопатия взрослых, пролиферативная стадия, в том числе с осложнением или с патологией хрусталика, стекловидного тела, вторичной глаукомой, макулярным отеком. Отслойка и разрывы сетчатки, тракционная отслойка сетчатки, другие формы отслойки сетчатки у взрослых и детей, осложненные патологией роговицы, хрусталика, стекловидного тела. Катаракта незрелая и зрелая у взрослых и детей, осложненная сублюксацией хрусталика, глаукомой, патологией стекловидного тела, сетчатки, сосудистой оболочки. Осложнения, возникшие в результате предшествующих оптико-реконструктивных, эндовитреальных вмешательств у взрослых и детей. Возрастная макулярная дегенерация, влажная форма, в том числе с осложнениями</t>
  </si>
  <si>
    <t>Реконструктивно-пластические и оптико-реконструктивные операции при травмах (открытых, закрытых) глаза, его придаточного аппарата, орбиты</t>
  </si>
  <si>
    <t>C43.1, C44.1, C69, C72.3, D31.5, D31.6, Q10.7, Q11.0 - Q11.2</t>
  </si>
  <si>
    <t>H26.0, H26.1, H26.2, H26.4, H27.0, H33.0, H33.2 - 33.5, H35.1, H40.3, H40.4, H40.5, H43.1, H43.3, H49.9, Q10.0, Q10.1, Q10.4 - Q10.7, Q11.1, Q12.0, Q12.1, Q12.3, Q12.4, Q12.8, Q13.0, Q13.3, Q13.4, Q13.8, Q14.0, Q14.1, Q14.3, Q15.0, H02.0 - H02.5, H04.5, H05.3, H11.2</t>
  </si>
  <si>
    <t>Комплексное лечение болезней роговицы, включая оптико-реконструктивную и лазерную хирургию, интенсивное консервативное лечение язвы роговицы</t>
  </si>
  <si>
    <t>H16.0, H17.0 - H17.9, H18.0 - H18.9</t>
  </si>
  <si>
    <t>Поликомпонентное лечение юношеского артрита с инициацией или заменой генно-инженерных биологических лекарственных препаратов или селективных иммунодепрессантов</t>
  </si>
  <si>
    <t>поликомпонентное лечение с применением комбинированных схем иммуносупрессивной терапии, включающей системные и (или) топические глюкокортикостероиды и цитостатики; гепатопротекторы и компоненты крови, в том числе с проведением экстракорпоральных методов детоксикации под контролем показателей гуморального и клеточного иммунитета, биохимических (включая параметры гемостаза), иммуноцитохимических, молекулярно-генетических методов, а также методов визуализации (эндоскопических, ультразвуковой диагностики с доплерографией, фиброэластографии и количественной оценки нарушений структуры паренхимы печени, магнитно-резонансной томографии, компьютерной томографии)</t>
  </si>
  <si>
    <t>Эндоваскулярная, хирургическая коррекция нарушений ритма сердца без имплантации кардиовертера-дефибриллятора у детей</t>
  </si>
  <si>
    <t>имплантация частотно-адаптированного однокамерного кардиостимулятора</t>
  </si>
  <si>
    <t>Эндоваскулярная, хирургическая коррекция нарушений ритма сердца без имплантации кардиовертера-дефибриллятора</t>
  </si>
  <si>
    <t>сахарный диабет 1 и 2 типа с многоуровневым окклюзионно-стенотическим поражением артерий</t>
  </si>
  <si>
    <t>имплантация частотно-адаптированного трехкамерного кардиостимулятора</t>
  </si>
  <si>
    <t>Реконструктивно-пластические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 а также замещением мягкотканных и костных хрящевых дефектов синтетическими и биологическими материалами</t>
  </si>
  <si>
    <t>76.</t>
  </si>
  <si>
    <t>Реконструктивно-пластические операции на органах мочеполовой системы, включающие кишечную пластику мочевых путей, реимплантацию мочеточников, пластику мочевых путей с использованием аутологичных лоскутов, коррекцию урогенитальных свищей</t>
  </si>
  <si>
    <t>C75.3, D35.2 - D35.4, D44.5, Q04.6</t>
  </si>
  <si>
    <t>M84.8, M85.0, M85.5, Q01, Q67.2, Q67.3, Q75.0, Q75.2, Q75.8, Q87.0, S02.1, S02.2, S02.7 - S02.9, T90.2, T88.8</t>
  </si>
  <si>
    <t>E75.2, G09, G24, G35 - G37, G80, G81.1, G82.1, G82.4, G95.0, G95.1, G95.8, I69.0 - I69.8, M53.3, M54, M96, T88.8, T90.5, T91.3</t>
  </si>
  <si>
    <t>C00 - C25, C30, C31, C32, C33, C34, C37, C39, C40, C41, C44, C48, C49, C50, C51, C55, C60, C61, C64, C67, C68, C73, C74, C77</t>
  </si>
  <si>
    <t>C70 - C72, C75.1, C75.3, C79.3, C79.4</t>
  </si>
  <si>
    <t>C51 - C55</t>
  </si>
  <si>
    <t>C81 - C85</t>
  </si>
  <si>
    <t>D14.0, D14.1, D10.0 - D10.9</t>
  </si>
  <si>
    <t>Расширенные и реконструктивно-пластические операции на органах грудной полости</t>
  </si>
  <si>
    <t>Пластика крупных суставов конечностей с восстановлением целостности внутрисуставных образований, замещением костно-хрящевых дефектов синтетическими и биологическими материалами</t>
  </si>
  <si>
    <t>декомпрессивно-стабилизирующее вмешательство с резекцией позвонка, межпозвонкового диска, связочных элементов сегмента позвоночника из заднего или вентрального доступов, с фиксацией позвоночника, с использованием костной пластики (спондилодеза), погружных имплантатов и стабилизирующих систем (ригидных или динамических) при помощи микроскопа, эндоскопической техники и малоинвазивного инструментария</t>
  </si>
  <si>
    <t>удаление нестабильных компонентов эндопротеза и костного цемента и имплантация ревизионных эндопротезных систем с замещением костных дефектов аллотрансплантатами или биокомпозитными материалами и применением дополнительных средств фиксации</t>
  </si>
  <si>
    <t>стриктура мочеточника. Стриктура уретры. Сморщенный мочевой пузырь. Гипоспадия. Эписпадия. Экстрофия мочевого пузыря. Врожденный уретерогидронефроз. Врожденный мегауретер. Врожденное уретероцеле, в том числе при удвоении почки. Врожденный пузырно-мочеточниковый рефлюкс. Опухоль мочевого пузыря. Урогенитальный свищ, осложненный, рецидивирующий</t>
  </si>
  <si>
    <t>восстановление уретры с использованием реваскуляризированного свободного лоскута</t>
  </si>
  <si>
    <t>Микрохирургические, расширенные, комбинированные и реконструктивно-пластические операции на поджелудочной железе, в том числе лапароскопически ассистированные операции</t>
  </si>
  <si>
    <t>K86.0 - K86.8</t>
  </si>
  <si>
    <t>Микрохирургические и реконструктивно-пластические операции на печени, желчных протоках и сосудах печени, в том числе эндоваскулярные операции на сосудах печени и реконструктивные операции на сосудах системы воротной вены, стентирование внутри- и внепеченочных желчных протоков</t>
  </si>
  <si>
    <t>резекция сегмента (сегментов) печени с реконструктивно-пластическим компонентом</t>
  </si>
  <si>
    <t>резекция ободочной кишки с формированием наданального конце-бокового колоректального анастомоза</t>
  </si>
  <si>
    <t>реконструктивно-восстановительная операция по восстановлению непрерывности кишечника с ликвидацией стомы, формированием анастомоза</t>
  </si>
  <si>
    <t>колэктомия с брюшно-анальной резекцией прямой кишки, илеостомия</t>
  </si>
  <si>
    <t>Реконструктивно-пластические операции при врожденных пороках развития черепно-челюстно-лицевой области</t>
  </si>
  <si>
    <t>аномалии челюстно-лицевой области, включая аномалии прикуса</t>
  </si>
  <si>
    <t>реконструктивно-пластическая операция с использованием реваскуляризированного лоскута</t>
  </si>
  <si>
    <t>хирургическое устранение аномалий челюстно-лицевой области путем остеотомии и перемещения суставных дисков и зубочелюстных комплексов</t>
  </si>
  <si>
    <t>удаление новообразования с одномоментным устранением дефекта с использованием трансплантационных и имплантационных материалов, в том числе и трансплантатов на сосудистой ножке и челюстно-лицевых протезов</t>
  </si>
  <si>
    <t>комплексное лечение, включая персонализированную терапию сахарного диабета на основе молекулярно-генетических, иммунологических, гормональных и биохимических методов диагностики</t>
  </si>
  <si>
    <t>синдром Иценко - Кушинга неуточненный</t>
  </si>
  <si>
    <t>79.</t>
  </si>
  <si>
    <t>N группы ВМП &lt;1&gt;</t>
  </si>
  <si>
    <t>Хирургическое органосохраняющее лечение женщин с несостоятельностью мышц тазового дна, опущением и выпадением органов малого таза, а также в сочетании со стрессовым недержанием мочи, соединительнотканными заболеваниями, включая реконструктивно-пластические операции (сакровагинопексию с лапароскопической ассистенцией, оперативные вмешательства с использованием сетчатых протезов)</t>
  </si>
  <si>
    <t>операции эндоскопическим, влагалищным и абдоминальным доступом и их сочетание в различной комбинации (слинговая операция (TVT-O, TVT, TOT) с использованием имплантатов)</t>
  </si>
  <si>
    <t>операции эндоскопическим, влагалищным и абдоминальным доступом и их сочетание в различной комбинации (промонтофиксация культи влагалища, слинговая операция (TVT-O, TVT, TOT) с использованием имплантатов)</t>
  </si>
  <si>
    <t>Хирургическое органосохраняющее лечение распространенных форм гигантских опухолей гениталий, смежных органов малого таза и других органов брюшной полости у женщин с использованием лапароскопического и комбинированного доступа</t>
  </si>
  <si>
    <t>удаление опухоли в пределах здоровых тканей с использованием лапароскопического и комбинированного доступа, с иммуногистохимическим исследованием удаленных тканей</t>
  </si>
  <si>
    <t>Неинвазивное и малоинвазивное хирургическое органосохраняющее лечение миомы матки, аденомиоза (узловой формы) у женщин с применением реконструктивно-пластических операций, органосохраняющие операции при родоразрешении у женщин с миомой матки больших размеров, с истинным приращением плаценты, эмболизации маточных артерий и ультразвуковой абляции под ультразвуковым контролем и (или) контролем магнитно-резонансной томографии</t>
  </si>
  <si>
    <t>Хирургическое органосохраняющее лечение инфильтративного эндометриоза при поражении крестцово-маточных связок или ректоваганильнои перегородки, или свода влагалища или при поражении смежных органов (толстая кишка, мочеточники, мочевой пузырь) с использованием лапароскопического и комбинированного доступа</t>
  </si>
  <si>
    <t>инфильтративный эндометриоз крестцово-маточных связок, или ректоваганильной перегородки, или свода влагалища или поражение смежных органов (толстая кишка, мочеточники, мочевой пузырь)</t>
  </si>
  <si>
    <t>иссечение очагов инфильтративного эндометриоза при поражении крестцово-маточных связок, или ректовагинальной перегородки, или свода влагалища или при поражении смежных органов (толстая кишка, мочеточники, мочевой пузырь) с использованием лапароскопического или комбинированного лапаровагинального доступа, в том числе с применением реконструктивно-пластического лечения</t>
  </si>
  <si>
    <t>Поликомпонентное лечение при язвенном колите и болезни Крона 3 и 4 степени активности, гормонозависимых и гормонорезистентных формах, тяжелой форме целиакии с инициацией или заменой генно-инженерных биологических лекарственных препаратов и химиотерапевтических лекарственных препаратов под контролем иммунологических, морфологических, гистохимических инструментальных исследований</t>
  </si>
  <si>
    <t>Поликомпонентная терапия при аутоиммунном перекресте с применением химиотерапевтических, генно-инженерных биологических и противовирусных лекарственных препаратов под контролем иммунологических, морфологических, гистохимических инструментальных исследований (включая магнитно-резонансную холангиографию)</t>
  </si>
  <si>
    <t>поликомпонентная терапия при аутоиммунном перекресте с применением химиотерапевтических, генно-инженерных биологических и противовирусных лекарственных препаратов под контролем иммунологических, морфологических, гистохимических инструментальных исследований (включая магнитно-резонансную холангиографию)</t>
  </si>
  <si>
    <t>хронический аутоиммунный гепатит в сочетании с хроническим вирусным гепатитом C</t>
  </si>
  <si>
    <t>хронический аутоиммунный гепатит в сочетании с хроническим вирусным гепатитом B</t>
  </si>
  <si>
    <t>патология гемостаза, резистентная к стандартной терапии, и (или) с течением, осложненным угрожаемыми геморрагическими явлениями. Гемолитическая анемия, резистентная к стандартной терапии, или с течением, осложненным тромбозами и другими жизнеугрожающими синдромами</t>
  </si>
  <si>
    <t>патология гемостаза, резистентная к стандартной терапии, и (или) с течением, осложненным угрожаемыми геморрагическими явлениями</t>
  </si>
  <si>
    <t>патология гемостаза, резистентная к стандартной терапии, и (или) с течением, осложненным тромбозами или тромбоэмболиями</t>
  </si>
  <si>
    <t>патология гемостаза, резистентная к стандартной терапии, и (или) с течением, осложненным тромбозами или тромбоэмболиями, анемическим, тромбоцитопеническим синдромом</t>
  </si>
  <si>
    <t>комплексная иммуносупрессивная терапия с использованием моноклональных антител, высоких доз глюкокортикостероидных препаратов. Массивные плазмообмены. Диагностический мониторинг (определение мультимерности фактора Виллебранда, концентрации протеазы, расщепляющей фактор Виллебранда)</t>
  </si>
  <si>
    <t>патология гемостаза, в том числе с катастрофическим антифосфолипидным синдромом, резистентным к стандартной терапии, и (или) с течением, осложненным тромбозами или тромбоэмболиями</t>
  </si>
  <si>
    <t>цитопенический синдром, перегрузка железом, цинком и медью</t>
  </si>
  <si>
    <t>комплексное консервативное и хирургическое лечение, в том числе высокодозная пульс-терапия стероидными гормонами, иммуномодулирующая терапия, иммуносупрессивная терапия с использованием моноклональных антител, использование рекомбинантных колониестимулирующих факторов роста</t>
  </si>
  <si>
    <t>консервативное лечение, в том числе антибактериальная, противовирусная, противогрибковая терапия, использование рекомбинантных колониестимулирующих факторов роста</t>
  </si>
  <si>
    <t>прогрессирующее течение острых печеночных порфирий, осложненное развитием бульбарного синдрома, апноэ, нарушениями функций тазовых органов, торпидное к стандартной терапии, с тяжелой фотосенсибилизацией и обширными поражениями кожных покровов, с явлениями системного гемохроматоза (гемосидероза) тканей - эритропоэтической порфирией, поздней кожной порфирией</t>
  </si>
  <si>
    <t>лечение с применением узкополосной средневолновой фототерапии, в том числе локальной, комбинированной локальной и общей фотохимиотерапии, общей бальнеофото-химиотерапии, в сочетании с цитостатическими и иммуносупрессивными лекарственными препаратами и синтетическими производными витамина A</t>
  </si>
  <si>
    <t>лечение с применением цитостатических и иммуносупрессивных лекарственных препаратов, синтетических производных витамина A</t>
  </si>
  <si>
    <t>лечение с применением низкоинтенсивной лазерной терапии, узкополосной средневолновой фототерапии, в том числе локальной, комбинированной локальной и общей фотохимиотерапии, общей бальнеофотохимиотерапии, в сочетании с цитостатическими и иммуносупрессивными лекарственными препаратами и синтетическими производными витамина A</t>
  </si>
  <si>
    <t>лечение с применением узкополосной средневолновой, дальней длинноволновой фототерапии в сочетании с антибактериальными, иммуносупрессивными лекарственными препаратами</t>
  </si>
  <si>
    <t>лечение с применением системных глюкокортикостероидных, цитостатических, иммуносупрессивных, антибактериальных лекарственных препаратов</t>
  </si>
  <si>
    <t>Комплексное лечение больных с обширными ожогами от 30 до 49 процентов поверхности тела различной локализации, в том числе термоингаляционными травмами</t>
  </si>
  <si>
    <t>интенсивное поликомпонентное лечение в палатах (боксах) с абактериальной средой специализированного структурного подразделения (ожогового центра) с применением противоожоговых (флюидизирующих) кроватей, включающее круглосуточное мониторирование гемодинамики и волемического статуса; респираторную поддержку с применением аппаратов искусственной вентиляции легких; экстракорпоральное воздействие на кровь с применением аппаратов ультрагемофильтрации и плазмафереза; диагностику и лечение осложнений ожоговой болезни с использованием эндоскопического оборудования; нутритивную поддержку; местное медикаментозное лечение ожоговых ран с использованием современных раневых покрытий; хирургическую некрэк-томию; кожную пластику для закрытия ран</t>
  </si>
  <si>
    <t>внутримозговые злокачественные новообразования (первичные и вторичные) и доброкачественные новообразования функционально значимых зон больших полушарий головного мозга</t>
  </si>
  <si>
    <t>внутримозговые злокачественные (первичные и вторичные) и доброкачественные новообразования боковых и III желудочка мозга</t>
  </si>
  <si>
    <t>внутримозговые злокачественные (первичные и вторичные) и доброкачественные новообразования мозжечка, IV желудочка мозга. стволовой и парастволовой локализации</t>
  </si>
  <si>
    <t>Микрохирургические вмешательства при злокачественных (первичных и вторичных) и доброкачественных новообразованиях оболочек головного мозга с вовлечением синусов, серповидного отростка и намета мозжечка</t>
  </si>
  <si>
    <t>злокачественные (первичные и вторичные) и доброкачественные новообразования оболочек головного мозга парасаггитальной локализации с вовлечением синусов, серповидного отростка и намета мозжечка, а также внутрижелудочковой локализации</t>
  </si>
  <si>
    <t>Микрохирургические, эндоскопические вмешательства при глиомах зрительных нервов и хиазмы, краниофарингиомах, аденомах гипофиза, невриномах, в том числе внутричерепных новообразованиях при нейрофиброматозе I - II типов, врожденных (коллоидных, дермоидных, эпидермоидных) церебральных кистах, злокачественных и доброкачественных новообразованиях шишковидной железы (в том числе кистозных), туберозном склерозе, гамартозе</t>
  </si>
  <si>
    <t>аденомы гипофиза, краниофарингиомы, злокачественные и доброкачественные новообразования шишковидной железы. Врожденные церебральные кисты</t>
  </si>
  <si>
    <t>злокачественные (первичные и вторичные) и доброкачественные новообразования костей черепа и лицевого скелета, прорастающие в полость черепа</t>
  </si>
  <si>
    <t>эндоскопическое удаление опухоли с одномоментным пластическим закрытием хирургического дефекта при помощи формируемых ауто- или аллотрансплантатов</t>
  </si>
  <si>
    <t>Микрохирургическое удаление новообразований (первичных и вторичных) и дермоидов (липом) спинного мозга и его оболочек, корешков и спинномозговых нервов, позвоночного столба, костей таза, крестца и копчика при условии вовлечения твердой мозговой оболочки, корешков и спинномозговых нервов</t>
  </si>
  <si>
    <t>стереотаксическое дренирование и тромболизис гематом</t>
  </si>
  <si>
    <t>реконструктивные вмешательства на экстракраниальных отделах церебральных артерий</t>
  </si>
  <si>
    <t>Реконструктивные вмешательства при сложных и гигантских дефектах и деформациях свода и основания черепа, орбиты врожденного и приобретенного генеза</t>
  </si>
  <si>
    <t>микрохирургическая реконструкция при врожденных и приобретенных дефектах и деформациях свода и основания черепа, лицевого скелета с одномоментным применением ауто- и (или) аллотрансплантатов</t>
  </si>
  <si>
    <t>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 Повторные ликворошунтирующие операции при осложненном течении заболевания у взрослых</t>
  </si>
  <si>
    <t>Микрохирургические и эндоскопические вмешательства при поражениях межпозвоночных дисков шейных и грудных отделов с миелопатией, радикуло- и нейропатией, спондилолистезах и спинальных стенозах. Сложные декомпрессионно-стабилизирующие и реконструктивные операции при травмах и заболеваниях позвоночника, сопровождающихся развитием миелопатии, с использованием остеозамещающих материалов, погружных и наружных фиксирующих устройств. Имплантация временных электродов для нейростимуляции спинного мозга и периферических нервов</t>
  </si>
  <si>
    <t>декомпрессивно-стабилизирующее вмешательство с резекцией позвонка, межпозвонкового диска, связочных элементов сегмента позвоночника из заднего или вентрального доступов, с фиксацией позвоночника, с использванием костной пластики (спондилодеза), погружных имплантатов и стабилизирующих систем (ригидных или динамических) при помощи микроскопа, эндоскопической техники и малоинвазивного инструментария</t>
  </si>
  <si>
    <t>Микрохирургические, эндоваскулярные и стереотаксические вмешательства с применением адгезивных клеевых композиций, микроэмболов, микроспиралей (менее 5 койлов), стентов при патологии сосудов головного и спинного мозга, богатокровоснабжаемых опухолях головы и головного мозга, внутримозговых и внутрижелудочковых гематомах</t>
  </si>
  <si>
    <t>замена помпы для хронического интратекального введения лекарственных препаратов в спинномозговую жидкость</t>
  </si>
  <si>
    <t>поражения межпозвоночных дисков шейных и грудных отделов с миелопатией, радикуло- и нейропатией</t>
  </si>
  <si>
    <t>профилактика и лечение синдрома диссеминированного внутрисосудистого свертывания и других нарушений свертывающей системы крови под контролем тромбоэластограммы и коагулограммы</t>
  </si>
  <si>
    <t>постановка наружного вентрикулярного дренажа</t>
  </si>
  <si>
    <t>Выхаживание новорожденных с массой тела до 1000 г, включая детей с экстремально низкой массой тела при рождении, с созданием оптимальных контролируемых параметров поддержки витальных функций и щадяще-развивающих условий внешней среды под контролем динамического инструментального мониторинга основных параметров газообмена, гемодинамики, а также лучевых, биохимических, иммунологических и молекулярно-генетических исследований</t>
  </si>
  <si>
    <t>P07.0, P07.1, P07.2</t>
  </si>
  <si>
    <t>терапия открытого артериального протока ингибиторами циклооксигеназы под контролем динамической доплерометрической оценки центрального и регионального кровотока</t>
  </si>
  <si>
    <t>неинвазивная принудительная вентиляция легких</t>
  </si>
  <si>
    <t>крио- или лазерокоагуляция сетчатки</t>
  </si>
  <si>
    <t>лечение с использованием метода сухой иммерсии</t>
  </si>
  <si>
    <t>Видеоэндоскопические внутриполостные и видеоэндоскопические внутрипросветные хирургические вмешательства, интервенционные радиологические вмешательства, малоинвазивные органосохраняющие вмешательства при злокачественных новообразованиях, в том числе у детей</t>
  </si>
  <si>
    <t>C00, C01, C02, C04 - C06, C09.0, C09.1, C09.8, C09.9, C10.0 - C10.4, C11.0, C11.1, C11.2, C11.3, C11.8, C11.9, C12, C13.0, C13.1, C13.2, C13.8, C13.9, C14.0, C14.2, C15.0, C30.0, C31.0, C31.1, C31.2, C31.3, C31.8, C31.9, C32, C43, C44, C69, C73, C15, C16, C17, C18, C19, C20, C21</t>
  </si>
  <si>
    <t>злокачественные новообразования головы и шеи (I - III стадия)</t>
  </si>
  <si>
    <t>радиочастотная абляция, криодеструкция, лазерная абляция, фотодинамическая терапия опухолей головы и шеи под ультразвуковой навигацией и (или) под контролем компьютерной томографии</t>
  </si>
  <si>
    <t>чрескожная радиочастотная термоаблация опухолей печени под ультразвуковой навигацией и (или) под контролем компьютерной навигации видеоэндоскопическая сегментэктомия, атипичная резекция печени</t>
  </si>
  <si>
    <t>радиочастотная аблация опухоли легкого под ультразвуковой навигацией и (или) под контролем компьютерной томографии</t>
  </si>
  <si>
    <t>опухоль вилочковой железы (I - II стадия). Опухоль переднего, заднего средостения (начальные формы). Метастатическое поражение средостения</t>
  </si>
  <si>
    <t>радиочастотная термоаблация опухоли под ультразвуковой навигацией и (или) контролем компьютерной томографии</t>
  </si>
  <si>
    <t>видеоэндоскопическое удаление опухоли средостения с медиастинальной лимфаденэктомией, видеоэндоскопическое удаление опухоли средостения</t>
  </si>
  <si>
    <t>злокачественные новообразования яичников I стадии</t>
  </si>
  <si>
    <t>лапароскопическая аднексэктомия односторонняя с резекцией контрлатерального яичника и субтотальная резекция большого сальника</t>
  </si>
  <si>
    <t>локализованные и местнораспространенные злокачественные новообразования предстательной железы (II - III стадия)</t>
  </si>
  <si>
    <t>злокачественные новообразования почки (I - III стадия), нефробластома</t>
  </si>
  <si>
    <t>радиочастотная аблация опухоли почки под ультразвуковой навигацией и (или) под контролем компьютерной томографии селективная и суперселективная эмболизация (химиоэмболизация) почечных сосудов</t>
  </si>
  <si>
    <t>злокачественные новообразования мочевого пузыря I - IV стадия (T1-T2bNxMo) при массивном кровотечении</t>
  </si>
  <si>
    <t>Реконструктивно-пластические, микрохирургические, обширные циторедуктивные, расширенно-комбинированные хирургические вмешательства, в том числе с применением физических факторов (гипертермия, радиочастотная термоаблация, лазерная и криодеструкция и др.) при злокачественных новообразованиях, в том числе у детей</t>
  </si>
  <si>
    <t>тиреоидэктомия расширенная комбинированная с реконструктивно-пластическим компонентом</t>
  </si>
  <si>
    <t>одномоментная эзофагэктомия (субтотальная резекция пищевода) с лимфаденэктомией 2S, 2F, 3F и пластикой пищевода</t>
  </si>
  <si>
    <t>пациенты со злокачественными новообразованиями желудка, подвергшиеся хирургическому лечению, с различными пострезекционными состояниями (синдром приводящей петли, синдром отводящей петли, демпинг-синдром, рубцовые деформации анастомозов), злокачественные новообразования желудка (I - IV стадия)</t>
  </si>
  <si>
    <t>панкреатодуоденальная резекция, в том числе расширенная или комбинированная</t>
  </si>
  <si>
    <t>местнораспространенные и метастатические формы первичных и рецидивных злокачественных новообразований ободочной, сигмовидной, прямой кишки и ректосигмоидного соединения (II - IV стадия)</t>
  </si>
  <si>
    <t>резекция печени комбинированная с ангиопластикой</t>
  </si>
  <si>
    <t>правосторонняя гемигепатэктомия с применением радиочастотной термоаблации</t>
  </si>
  <si>
    <t>левосторонняя гемигепатэктомия с применением радиочастотной термоаблации</t>
  </si>
  <si>
    <t>опухоли легкого (I - III стадия)</t>
  </si>
  <si>
    <t>расширенная, комбинированная лобэктомия, билобэктомия, пневмонэктомия</t>
  </si>
  <si>
    <t>опухоль вилочковой железы III стадии. Опухоль переднего, заднего средостения местнораспространенной формы, метастатическое поражение средостения</t>
  </si>
  <si>
    <t>первичные злокачественные новообразования костей и суставных хрящей туловища и конечностей Ia-b, IIa-b, IVa-b стадии. Метастатические новообразования костей, суставных хрящей туловища и конечностей</t>
  </si>
  <si>
    <t>первичные злокачественные новообразования мягких тканей туловища и конечностей, злокачественные новообразования периферической нервной системы туловища, нижних и верхних конечностей Ia-b, II a-b, III, IV a-b стадии</t>
  </si>
  <si>
    <t>злокачественные новообразования молочной железы (0 - IV стадия)</t>
  </si>
  <si>
    <t>отсроченная реконструкция молочной железы кожно-мышечным лоскутом (кожно-мышечным лоскутом прямой мышцы живота, торакодорзальным лоскутом), в том числе с использованием эндопротеза и микрохирургической техники</t>
  </si>
  <si>
    <t>резекция молочной железы с определением "сторожевого" лимфоузла</t>
  </si>
  <si>
    <t>злокачественные новообразования тела матки (местнораспространенные формы). Злокачественные новообразования эндометрия (I - III стадия) с осложненным соматическим статусом (тяжелая степень ожирения, тяжелая степень сахарного диабета и т.д.)</t>
  </si>
  <si>
    <t>злокачественные новообразования яичников (I - IV стадия). Рецидивы злокачественных новообразований яичников</t>
  </si>
  <si>
    <t>злокачественные новообразования полового члена (I - IV стадия)</t>
  </si>
  <si>
    <t>ампутация полового члена, двусторонняя подвздошно-пахово-бедренная лимфаденэктомия</t>
  </si>
  <si>
    <t>локализованные злокачественные новообразования предстательной железы (I - II стадия), T1-2cN0M0</t>
  </si>
  <si>
    <t>злокачественные новообразования почки (III - IV стадия)</t>
  </si>
  <si>
    <t>злокачественные новообразования почки (I - II стадия)</t>
  </si>
  <si>
    <t>злокачественные новообразования мочевого пузыря (I - IV стадия)</t>
  </si>
  <si>
    <t>цистпростатвезикулэктомия с расширенной лимфаденэктомией</t>
  </si>
  <si>
    <t>злокачественные новообразования надпочечника I - III стадия (T1a-T3aNxMo)</t>
  </si>
  <si>
    <t>злокачественные новообразования надпочечника (III - IV стадия)</t>
  </si>
  <si>
    <t>С17, С23, С24, C25, С48</t>
  </si>
  <si>
    <t>нерезектабельные опухоли поджелудочной железы,  злокачественные новообразования поджелудочной железы с обтурацией вирсунгова протока, злокачественные образования желчных протоков, злокачественные новообразования общего желчного протока, местнораспространенные и диссеминированные формы первичных и рецидивных неорганных опухолей забрюшинного пространства, местнораспространенные и</t>
  </si>
  <si>
    <t>диссеминированные формы злокачественных новообразований двенадцатиперстной и тонкой кишки</t>
  </si>
  <si>
    <t>чрескожный энергетический нейролизис чревного сплетения под рентгентелевизионным контролем</t>
  </si>
  <si>
    <t>Высокоинтенсивная фокусированная ультразвуковая терапия (HIFU) при злокачественных новообразованиях, в том числе у детей</t>
  </si>
  <si>
    <t>злокачественные новообразования печени II - IV стадия (T3-4N0-1M0-1). Пациенты с множественными опухолями печени. Пациенты с нерезектабельными опухолями. Функционально неоперабельные пациенты</t>
  </si>
  <si>
    <t>злокачественные новообразования поджелудочной железы II - TV стадия (T3-4N0-1M0-1). Пациенты с нерезектабельными и условно резектабельными опухолями. Пациенты с генерализованными опухолями (в плане паллиативного лечения). Функционально неоперабельные пациенты</t>
  </si>
  <si>
    <t>злокачественные новообразования забрюшинного пространства I - IV стадия (G1-3T1-2N0-1M0-1). Пациенты с множественными опухолями. Функционально неоперабельные пациенты</t>
  </si>
  <si>
    <t>локализованные злокачественные новообразования предстательной железы I - II стадия (T1-2cN0M0)</t>
  </si>
  <si>
    <t>C81 - C90, C91.0, C91.5 - C91.9, C92, C93, C94.0, C94.2 - C94.7, C95, C96.9, C00 - C14, C15 - C21, C22, C23 - C26, C30 - C32, C34, C37, C38, C39, C40, C41, C45, C46, C47, C48, C49, C51 - C58, C60 - C69, C71 - C79</t>
  </si>
  <si>
    <t>острые лейкозы, высокозлокачественные лимфомы, рецидивы и резистентные формы других лимфопролиферативных заболеваний, хронический миелолейкоз в фазах акселерации и бластного криза. Солидные опухоли у детей высокого риска: опухоли центральной нервной системы, ретинобластома, нейробластома и другие опухоли периферической нервной системы, опухоли почки, опухоли печени, опухоли костей, саркомы мягких тканей, герминогенные опухоли. Рак носоглотки. Меланома. Другие злокачественные эпителиальные опухоли. Опухоли головы и шеи у детей (остеосаркома, опухоли семейства саркомы Юинга, хондросаркома, злокачественная фиброзная гистиоцитома, саркомы мягких тканей, ретинобластома, опухоли параменингеальной области). Высокий риск</t>
  </si>
  <si>
    <t>Комплексная и высокодозная химиотерапия острых лейкозов, лимфопролиферативных и миелопролиферативных заболеваний у взрослых миелодиспластического синдрома, AL-амилоидоза у взрослых</t>
  </si>
  <si>
    <t>острые и хронические лейкозы, лимфомы (кроме высокозлокачественных лимфом, хронического миелолейкоза в фазе бластного криза и фазе акселерации), миелодиспластический синдром, хронические миелопролиферативные заболевания, множественная миелома, AL-амилоидоз</t>
  </si>
  <si>
    <t>высокодозная химиотерапия, применение таргетных лекарственных препаратов с поддержкой ростовыми факторами, использованием компонентов крови, антибактериальных, противогрибковых, противовирусных лекарственных препаратов и методов афферентной терапии</t>
  </si>
  <si>
    <t>комплексное лечение с использованием таргетных лекарственных препаратов, биопрепаратов, высокодозная химиотерапия с применением факторов роста, поддержкой стволовыми клетками</t>
  </si>
  <si>
    <t>конформная дистанционная лучевая терапия, в том числе IMRT, IGRT, VMAT, стереотаксическая (1 - 39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 Синхронизация дыхания</t>
  </si>
  <si>
    <t>конформная дистанционная лучевая терапия, в том числе IMRT, IGRT, VMAT (1 - 39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t>
  </si>
  <si>
    <t>конформная дистанционная лучевая терапия, в том числе IMRT, IGRT, VMAT, стереотаксическая (40 - 69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 Синхронизация дыхания</t>
  </si>
  <si>
    <t>конформная дистанционная лучевая терапия, в том числе IMRT, IGRT, VMAT, стереотаксическая (40 - 69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t>
  </si>
  <si>
    <t>конформная дистанционная лучевая терапия, в том числе IMRT, IGRT, VMAT (40 - 69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t>
  </si>
  <si>
    <t>злокачественные новообразования маточных труб. Локальный рецидив после неоднократных курсов полихимиотерапии и при невозможности выполнить хирургическое вмешательство</t>
  </si>
  <si>
    <t>конформная дистанционная лучевая терапия, в том числе IMRT, IGRT, VMAT (40 - 69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 Синхронизация дыхания</t>
  </si>
  <si>
    <t>C00 - C25, C30 - C34, C37, C39, C40, C41, C44, C48, C49, C50, C51, C55, C60, C61, C64, C67, C68, C73, C74, C77</t>
  </si>
  <si>
    <t>конформная дистанционная лучевая терапия, в том числе IMRT, IGRT, VMAT, стереотаксическая (70 - 99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 Синхронизация дыхания</t>
  </si>
  <si>
    <t>конформная дистанционная лучевая терапия, в том числе IMRT, IGRT, VMAT (70 - 99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t>
  </si>
  <si>
    <t>злокачественные новообразования яичников. Локальный рецидив, поражение лимфатических узлов после неоднократных курсов полихимиотерапии и при невозможности выполнить хирургическое вмешательство</t>
  </si>
  <si>
    <t>конформная дистанционная лучевая терапия, в том числе IMRT, IGRT, VMAT (70 - 99 Гр). Радиомодификация. Компьютерно-томографическая и (или) магнитно-резонансная топометрия. 3D - 4D планирование. Фиксирующие устройства. Объемная визуализация мишени. Синхронизация дыхания</t>
  </si>
  <si>
    <t>Видеоэндоскопические внутриполосные и видеоэндоскопические внутрипросветные хирургические вмешательства, интервенционные радиологические вмешательства, малоинвазивные органосохраняющие вмешательства при злокачественных новообразованиях, в том числе у детей</t>
  </si>
  <si>
    <t xml:space="preserve">С67, С79.1, </t>
  </si>
  <si>
    <t>злокачественные новообразования мочевого пузыря I ст. (Ta, TL, Tis)</t>
  </si>
  <si>
    <t>фотодинамическая терапия при раке мочевого пузыря</t>
  </si>
  <si>
    <t>трансуретральная резекция с фотодинамической терапией при раке мочевого пузыря</t>
  </si>
  <si>
    <t>злокачественные новообразования пищевода и кардии: TL, Tis, стенозирующий рак</t>
  </si>
  <si>
    <t>фотодинамическая терапия при раке пищевода и кардии</t>
  </si>
  <si>
    <t>Реконструктивно-пластические операции на звукопроводящем аппарате уха</t>
  </si>
  <si>
    <t>H66.1, H66.2, Q16, H80.0, H80.1, H80.9, H74.0, H74.1, H74.2, H74.3, H90, H61.3, H61,8</t>
  </si>
  <si>
    <t>хронический туботимпальный гнойный средний отит. Хронический эпитимпано-антральный гнойный средний отит. Тимпаносклероз. Адгезивная болезнь среднего уха. Разрыв и дислокация слуховых косточек. Другие приобретенные дефекты слуховых косточек. Врожденные аномалии (пороки развития) уха, вызывающие нарушение слуха. Отосклероз, вовлекающий овальное окно, необлитерирующий. Отосклероз неуточненный. Кондуктивная и нейросенсорная потеря слуха. Отосклероз, вовлекающий овальное окно, облитерирующий. Приобретенный стеноз наружного слухового канала. Другие уточненные болезни наружного уха (экзостоз наружного слухового канала)</t>
  </si>
  <si>
    <t>реконструкция анатомических структур и звукопроводящего аппарата среднего уха с применением микрохиругической и/или видеоэндоскопической техники, аутотканей и металлических или других протезов</t>
  </si>
  <si>
    <t>реконструктивная операция при врожденных аномалиях развития и/или приобретенном костном или мягкотканном стенозе наружного слухового прохода с применением микрохирургической и/или видеоэндоскопической и другой техники,</t>
  </si>
  <si>
    <t>аутотканей, металлических или других протезов</t>
  </si>
  <si>
    <t>реконструктивная операция на структурах среднего уха одномоментно с санирующим вмешательством с обнажением, реиннервацией/пластикой лицевого нерва под контролем системы мониторинга лицевого нерва</t>
  </si>
  <si>
    <t>стапедопластика при патологическом процессе, врожденном или приобретенном, с вовлечением окна преддверия, с применением аутотканей, металлических или других протезов</t>
  </si>
  <si>
    <t>H81.0, H81.1, H81.2, H83.1</t>
  </si>
  <si>
    <t>дренирование эндолимфатических пространств внутреннего уха с применением микрохирургической и лучевой техники</t>
  </si>
  <si>
    <t>Хирургическое лечение  хронических воспалительных заболеваний носа, околоносовых пазух и глотки</t>
  </si>
  <si>
    <t>J32.0, J32.1, J32.2, J32.3 J32.4, J33.1, J35.1, J35.2, J35.3</t>
  </si>
  <si>
    <t>хронические воспалительные заболевания полости носа, придаточных пазух носа, пазух клиновидной кости и глотки</t>
  </si>
  <si>
    <t>хирургическое вмешательство с применением эндоскопической, шейверной, лазерной или другой электрохирургической техники, при необходимости навигационной системы</t>
  </si>
  <si>
    <t>Хирургические вмешательства по реконструкции и восстановлению анатомической целостности структур носа и околоносовых пазух</t>
  </si>
  <si>
    <t>T90.2, M95.0, J34.8, Q30.0, Q30.3</t>
  </si>
  <si>
    <t>последствия перелома черепа и костей лица. Приобретенная деформация носа. Перфорация перегородки носа. Атрезия хоан</t>
  </si>
  <si>
    <t>реконструктивно-пластическая операция с использованием видеоэндоскопической и другой техники, костных, хрящевых и/или мягкотканных аутотрансплантатов</t>
  </si>
  <si>
    <t xml:space="preserve">удаление новообразования с применением микрохирургической и/или эндоскопической, </t>
  </si>
  <si>
    <t>шейверной, лазерной и/или другой техники и при необходимости одномоментно фотодинамическая терапия</t>
  </si>
  <si>
    <t>Комплексное хирургическое лечение глаукомы, включая микроинвазивную энергетическую оптико-реконструктивную и лазерную хирургию, имплантацию различных видов дренажей</t>
  </si>
  <si>
    <t>H26.0 - H26.4, H40.1 - H40.8, Q15.0</t>
  </si>
  <si>
    <t>глаукома с повышенным или высоким внутриглазным давлением развитой, далеко зашедшей стадии, в том числе с осложнениями, у взрослых. Врожденная глаукома, глаукома вторичная вследствие воспалительных и других заболеваний глаза, в том числе с осложнениями, у детей</t>
  </si>
  <si>
    <t>реконструкция передней камеры, иридопластика с ультразвуковой факоэмульсификацией осложненной катаракты с имплантацией интраокулярной линзы, в том числе с применением лазерной хирургии</t>
  </si>
  <si>
    <t>модифицированная синустрабекулэктомия с задней трепанацией склеры с имплантацией антиглаукоматозного дренажа, в том числе с применением лазерной хирургии</t>
  </si>
  <si>
    <t>Транспупиллярная, микроинвазивная энергетическая оптико-реконструктивная, интравитреальная, эндовитреальная 23 - 27 гейджевая хирургия при витреоретинальной патологии различного генеза</t>
  </si>
  <si>
    <t>E10.3, E11.3, H25.0 - H25.9, H26.0 - H26.4, H27.0, H28, H30.0 - H30.9, H31.3, H32.8, H33.0 - H33.5, H34.8, H35.2 - H35.4, H36.8, H43.1, H43.3, H44.0, H44.1</t>
  </si>
  <si>
    <t>эписклеральное круговое и (или) локальное пломбирование в сочетании с транспупиллярной лазеркоагуляцией сетчатки</t>
  </si>
  <si>
    <t>H02.0 - H02.5, H04.0 - H04.6, H05.0 - H05.5, H11.2, H21.5, H27.0, H27.1, H26.0 - H26.9, H31.3, H40.3, S00.1, S00.2, S02.30, S02.31, S02.80, S02.81, S04.0 - S04.5, S05.0 - S05.9, T26.0 - T26.9, H44.0 - H44.8, T85.2, T85.3, T90.4, T95.0, T95.8</t>
  </si>
  <si>
    <t>травма глаза и глазницы, термические и химические ожоги, ограниченные областью глаза и его придаточного аппарата, при острой или стабильной фазе при любой стадии у взрослых и детей, осложненные патологией хрусталика, стекловидного тела, офтальмогипертензией, переломом дна орбиты, открытой раной века и окологлазничной области, вторичной глаукомой, энтропионом и трихиазом века, эктропионом века, лагофтальмом, птозом века, стенозом и недостаточностью слезных протоков, деформацией орбиты, энофтальмом, рубцами конъюнктивы, рубцами и помутнением роговицы, слипчивой лейкомой, гнойным эндофтальмитом, дегенеративными состояниями глазного яблока, травматическим косоглазием или в сочетании с неудаленным инородным телом орбиты вследствие проникающего ранения, неудаленным магнитным инородным телом, неудаленным немагнитным инородным телом, осложнениями механического происхождения, связанными с имплантатами и трансплантатами</t>
  </si>
  <si>
    <t>Хирургическое и (или) лучевое лечение злокачественных новообразований глаза, его придаточного аппарата и орбиты, включая внутриорбитальные доброкачественные опухоли, реконструктивно-пластическая хирургия при их последствиях</t>
  </si>
  <si>
    <t>злокачественные новообразования глаза и его придаточного аппарата, орбиты у взрослых и детей (стадии T1 - T3 N0 M0). Доброкачественные и злокачественные опухоли орбиты, включающие врожденные пороки развития орбиты, без осложнений или осложненные патологией роговицы, хрусталика, стекловидного тела, зрительного нерва, глазодвигательных мышц, офтальмогипертензией</t>
  </si>
  <si>
    <t>Хирургическое и (или) лазерное лечение ретролентальной фиброплазии у детей (ретинопатии недоношенных), в том числе с применением комплексного офтальмологического обследования под общей анестезией</t>
  </si>
  <si>
    <t>хирургическое и (или) лучевое лечение</t>
  </si>
  <si>
    <t>эписклеральное круговое и (или) локальное пломбирование, в том числе с трансклеральной лазерной коагуляцией сетчатки</t>
  </si>
  <si>
    <t>лазерная деструкция зрачковой мембраны с коагуляцией (без коагуляции) сосудов</t>
  </si>
  <si>
    <t>Реконструктивное, восстановительное, реконструктивно-пластическое хирургическое и лазерное лечение при врожденных аномалиях (пороках развития) века, слезного аппарата, глазницы, переднего и заднего сегментов глаза, хрусталика, в том числе с применением комплексного офтальмологического обследования под общей анестезией</t>
  </si>
  <si>
    <t>врожденные аномалии хрусталика, переднего сегмента глаза, врожденная, осложненная и вторичная катаракта, кератоконус, кисты радужной оболочки, цилиарного тела и передней камеры глаза, колобома радужки, врожденное помутнение роговицы, другие пороки развития роговицы без осложнений или осложненные патологией роговицы, стекловидного тела, частичной атрофией зрительного нерва. Врожденные аномалии заднего сегмента глаза (врожденная аномалия сетчатки, врожденная аномалия стекловидного тела, врожденная аномалия сосудистой оболочки без осложнений или осложненные патологией стекловидного тела, частичной атрофией зрительного нерва). Врожденные аномалии век, слезного аппарата, глазницы, врожденный птоз, отсутствие или агенезия слезного аппарата, другие пороки развития слезного аппарата без осложнений или осложненные патологией роговицы. Врожденные болезни мышц глаза, нарушение содружественного движения глаз</t>
  </si>
  <si>
    <t>модифицированная синустрабекулэктомия, в том числе с задней трепанацией склеры</t>
  </si>
  <si>
    <t>H02.0 - H02.5, H04.0 - H04.6, H05.0 - H05.5, H11.2, H21.5, H27.0, H27.1, H26.0 - H26.9, H31.3, H40.3, S00.1, S00.2, S02.3, S04.0 - S04.5, S05.0 - S05.9, T26.0 - T26.9, H44.0 - H44.8, T85.2, T85.3, T90.4, T95.0, T95.8</t>
  </si>
  <si>
    <t>удаление подвывихнутого хрусталика с имплантацией различных моделей интраокулярной линзы</t>
  </si>
  <si>
    <t>Транспупиллярная, микроинвазивная энергетическая оптико- реконструтивная, лазерная  хирургия при патологии глазного дна различного генеза</t>
  </si>
  <si>
    <t>H36.0, Н34.8, Н35.2, Н33.0, Н33.1, Н33.2, Н33.4, Н33.5, Н35.4</t>
  </si>
  <si>
    <t>ишемические изменения сетчатки, приводящие к развитию пролиферативного процесса и требующие проведения лазеркоагуляции с целью блокады ишемических зон и стабилизации/ регресса новообразованных сосудов у взрослых; дистрофические изменения на периферии глазного дна и/или разрывами сетчатки и/или отслойкой сетчатки у взрослых</t>
  </si>
  <si>
    <t>лазерная коагуляция глазного дна в навигационном режиме с мультимодальной визуализацией</t>
  </si>
  <si>
    <t>Комплексное хирургическое лечение прогрессирующей миопии с использованием технологий стабилизации склерального коллагена</t>
  </si>
  <si>
    <t>H52.1, Н35.4, Н44.2</t>
  </si>
  <si>
    <t>дети и взрослые со снижением зрения,обусловленным прогрессирующей миопией,осложненной</t>
  </si>
  <si>
    <t>периферической витреохориоретинальной дистрофией (ПВХРДи/или центральной хориоретинальной дистрофией)</t>
  </si>
  <si>
    <t>склеропластика с использованием трансплантата из полотна офтальмологического трикотажного полиэфирного с полимерным покрытием, содержащим биоактивное вещество</t>
  </si>
  <si>
    <t>Реконструктивно-пластическая хирургия конъюнктивальной полости при рубцовых и дегенеративных изменениях конъюнктивы</t>
  </si>
  <si>
    <t>H11.0, H11.1, H11.2, H11.8, Н11.9, Q11.0, D31.0</t>
  </si>
  <si>
    <t>рубцовые и дегенеративные  изменения конъюнктивы, возникающие вследствие рецидивирующих и/ или послеоперационных  изменений и осложнений бульбарной конъюнктивы у взрослых</t>
  </si>
  <si>
    <t>аутопластика свободным лоскутом конъюнктивы</t>
  </si>
  <si>
    <t>поликомпонентное лечение с применением специфических хелаторов меди и препаратов цинка под контролем эффективности лечения, с применением комплекса иммунологических, биохимических, молекулярно-биологических методов диагностики, определения концентраций микроэле-ментов в биологических жидкостях, комплекса методов визуализации</t>
  </si>
  <si>
    <t>болезнь Гоше I и III типа, протекающая с поражением жизненно важных органов (печени, селезенки, легких), костно-суставной системы и (или) с развитием тяжелой неврологической симптоматики</t>
  </si>
  <si>
    <t>поликомпонентное иммуномодулирующее лечение с применением глюкокортикоидов и цитотоксических иммунодепрессантов под контролем лабораторных и инструментальных методов диагностики, включая иммунологические, а также эндоскопические, рентгенологические, ультразвуковые методы</t>
  </si>
  <si>
    <t>Поликомпонентное лечение наследственных нефритов, тубулопатий, стероидрезистентного и стероидзависимого нефротических синдромов с применением иммуносупрессивной и (или) симптоматической терапии</t>
  </si>
  <si>
    <t>поликомпонентное иммуносупрессивное лечение с применением циклоспорина A и (или) микофенолатов под контролем иммунологических, биохимических и инструментальных методов диагностики</t>
  </si>
  <si>
    <t>Поликомпонентное лечение кардиомиопатий, миокардитов, перикардитов, эндокардитов с недостаточностью кровообращения II - IV функционального класса (NYHA), резистентных нарушений сердечного ритма и проводимости сердца с аритмогенной дисфункцией миокарда с применением кардиотропных, химиотерапевтических и генно-инженерных биологических лекарственных препаратов</t>
  </si>
  <si>
    <t>кардиомиопатии: дилатационная кардиомиопатия, другая рестриктивная кардиомиопатия, другие кардиомиопатии, кардиомиопатия неуточненная. Миокардит неуточненный, фиброз миокарда. Неревматическое поражение митрального, аортального и трикуспидального клапанов: митральная (клапанная) недостаточность, неревматический стеноз митрального клапана, аортальная (клапанная) недостаточность, аортальный (клапанный) стеноз с недостаточностью, неревматический стеноз трехстворчатого клапана, неревматическая недостаточность трехстворчатого клапана, неревматический стеноз трехстворчатого клапана с недостаточностью. Врожденные аномалии (пороки развития) системы кровообращения: дефект предсердножелудочковой перегородки, врожденный стеноз аортального клапана. Врожденная недостаточность аортального клапана, врожденный митральный стеноз, врожденная митральная недостаточность, коарктация аорты, стеноз аорты, аномалия развития коронарных сосудов</t>
  </si>
  <si>
    <t>поликомпонентное лечение метаболических нарушений в миокарде и нарушений нейровегетативной регуляции с применением блокаторов нейрогормонов, диуретиков, кардиотоников, антиаритмиков, кардиопротекторов, антибиотиков, противовоспалительных нестероидных, гормональных и цитостатических лекарственных препаратов, внутривенных иммуноглобулинов под контролем уровня иммунобиохимических маркеров повреждения миокарда, хронической сердечной недостаточности (pro-BNP), состояния энергетического обмена методом цитохимического анализа, суточного мониторирования показателей внутрисердечной гемодинамики с использованием комплекса визуализирующих методов диагностики (ультразвуковой диагностики с доплерографией, магнитно-резонансной томографии, мультиспиральной компьютерной томографии, вентрикулографии, коронарографии), генетических исследований</t>
  </si>
  <si>
    <t>комплексное лечение тяжелых форм сахарного диабета и гиперинсулинизма на основе молекулярно-генетических, гормональных и иммунологических исследований с установкой помпы под контролем систем суточного мониторирования глюкозы</t>
  </si>
  <si>
    <t>M08.1, M08.3, M08.4, M09</t>
  </si>
  <si>
    <t>юношеский артрит с высокой (средней) степенью активности воспалительного процесса и (или) резистентностью к проводимому лекарственному лечению</t>
  </si>
  <si>
    <t>поликомпонентная терапия с инициацией или заменой генно-инженерных биологических лекарственных препаратов или селективных иммунодепрессантов в сочетании или без глюкокортикоидов и (или) иммунодепрессантов под контролем лабораторных и инструментальных методов, включая биохимические, иммунологические и (или) молекулярно-генетические методы, и (или) молекулярно-биологические и (или) микробиологические, и (или) эндоскопические, и (или) рентгенологические (компьютерная томография, магнитно-резонансная томография), и (или) ультразвуковые методы</t>
  </si>
  <si>
    <t>Поликомпонентное лечение врожденных аномалий (пороков развития) трахеи, бронхов, легкого с применением химиотерапевтических и генно-инженерных биологических лекарственных препаратов</t>
  </si>
  <si>
    <t>врожденные аномалии (пороки развития) трахеи, бронхов, легкого, сосудов легкого, врожденная бронхоэктазия, которые сопровождаются развитием тяжелого хронического бронхолегочного процесса с дыхательной недостаточностью и формированием легочного сердца. Врожденная трахеомаляция. Врожденная бронхомаляция. Врожденный стеноз бронхов. Синдром Картагенера, первичная цилиарная дискинезия. Врожденные аномалии (пороки развития) легкого. Агенезия легкого. Врожденная бронхоэктазия. Синдром Вильямса - Кэмпбелла. Бронхолегочная дисплазия</t>
  </si>
  <si>
    <t>поликомпонентное лечение с применением химиотерапевтических лекарственных препаратов для длительного внутривенного и ингаляционного введения и (или) генно-инженерных биологических лекарственных препаратов</t>
  </si>
  <si>
    <t>Поликомпонентное лечение болезни Крона, неспецифического язвенного колита, гликогеновой болезни, фармакорезистентных хронических вирусных гепатитов, аутоиммунного гепатита, цирроза печени с применением химиотерапевтических, с инициацией или заменой генно-инженерных биологических лекарственных препаратов и методов экстракорпоральной детоксикации</t>
  </si>
  <si>
    <t>болезнь Крона, непрерывно-рецидивирующее течение и (или) с формированием осложнений (стенозы, свищи)</t>
  </si>
  <si>
    <t>поликомпонентная терапия с инициацией или заменой генно-инженерных биологических лекарственных препаратов или селективных иммунодепрессантов в сочетании или без терапии противовоспалительными, гормональными лекарственными препаратами, цитотоксическими иммунодепрессантами под контролем эффективности терапии с применением комплекса иммунологических, биохимических, молекулярно-биологических, цитохимических и морфологических методов, а также визуализирующих методов диагностики (эндоскопических, ультразвуковой диагностики с допплерографией, магнитно-резонансной томографии, компьютерной томографии)</t>
  </si>
  <si>
    <t>хронический вирусный гепатит с умеренной и высокой степенью активности и (или) формированием фиброза печени и резистентностью к проводимой лекарственной терапии. Аутоиммунный гепатит</t>
  </si>
  <si>
    <t>неспецифический язвенный колит, непрерывно-рецидивирующее течение, с развитием первичного склерозирующего холангита и (или) с формированием осложнений (мегаколон, кровотечения)</t>
  </si>
  <si>
    <t>поликомпонентная терапия с инициацией или заменой генно-инженерных биологических лекарственных препаратов или селективных иммунодепрессантов в сочетании или без терапии противовоспалительными, гормональными лекарственными препаратами, цитотоксическими иммунодепрессантами под контролем эффективности терапии с применением комплекса иммунологических, биохимических, молекулярно-биологических, цитохимических и морфологических методов, а также визуализирующих методов диагностики (эндоскопических, ультразвуковой диагностики с допплерографией, магнитно-резонансной томографии)</t>
  </si>
  <si>
    <t>Поликомпонентное лечение рассеянного склероза, оптикомиелита Девика, нейродегенеративных нервно-мышечных заболеваний, спастических форм детского церебрального паралича, митохондриальных энцефаломиопатий с применением химиотерапевтических, генно-инженерных биологических лекарственных препаратов, методов экстракорпорального воздействия на кровь и с использованием прикладной кинезотерапии</t>
  </si>
  <si>
    <t>врожденные и дегенеративные заболевания центральной нервной системы с тяжелыми двигательными нарушениями, включая перинатальное поражение центральной нервной системы и его последствия. Ремиттирующий с частыми обострениями или прогрессирующий рассеянный склероз. Оптикомиелит Девика. Нервно-мышечные заболевания с тяжелыми двигательными нарушениями. Митохондриальные энцефаломиопатии с очаговыми поражениями центральной нервной системы. Спастические формы детского церебрального паралича и другие паралитические синдромы с двигательными нарушениями, соответствующими 3-5 уровню по шкале GMFCS</t>
  </si>
  <si>
    <t>комплексное лечение тяжелых двигательных нарушений при спастических формах детского церебрального паралича, врожденных, включая перинатальные, нейродегенеративных, нервно-мышечных и демиелинизирующих заболеваниях с применением методов физиотерапии (в том числе аппаратной криотерапии, стимуляционных токов в движении, основанных на принципе биологической обратной связи), кинезотерапии, роботизированной механотерапии и (или) ботулинотерапии под контролем комплекса нейровизуализационных и (или) нейрофункциональных методов обследования</t>
  </si>
  <si>
    <t>Поликомпонентная иммуномодулирующая терапия с включением генно-инженерных биологических лекарственных препаратов, или селективных ингибиторов семейства янус-киназ с использованием специальных методов лабораторной и инструментальной диагностики больных (старше 18 лет) системными воспалительными ревматическими заболеваниями с возможностью повторной госпитализации, требующейся в связи с применением насыщающих доз в соответствии с инструкцией по применению препарата</t>
  </si>
  <si>
    <t>поликомпонентная иммуномодулирующая терапия с инициацией или заменой генно-инженерных биологических лекарственных препаратов или селективных ингибиторов семейства янус-киназ, лабораторной диагностики с использованием комплекса иммунологических исследований и (или) лучевых и (или) ультразвуковых методов диагностики</t>
  </si>
  <si>
    <t>Коронарная ангиопластика со стентированием в сочетании с применением внутрисосудистой визуализации и (или) оценки гемодинамической значимости стеноза по данным физиологической оценки коронарного кровотока (1 стент)</t>
  </si>
  <si>
    <t>баллонная вазодилатация и (или) стентирование с установкой 1 стента в сосуд с применением методов внутрисосудистой визуализации и (или) в сочетании с оценкой гемодинамической значимости стеноза по данным физиологической оценки коронарного кровотока (ФРК или МРК) при ишемической болезни сердца</t>
  </si>
  <si>
    <t>Коронарная ангиопластика со стентированием в сочетании с применением внутрисосудистой визуализации и (или) оценки гемодинамической значимости стеноза по данным физиологической оценки коронарного кровотока (2 стента)</t>
  </si>
  <si>
    <t>баллонная вазодилатация и (или) стентирование с установкой 2 стентов в сосуд с применением методов внутрисосудистой визуализации и (или) в сочетании с оценкой гемодинамической значимости стеноза по данным физиологической оценки коронарного кровотока (ФРК или МРК) при ишемической болезни сердца</t>
  </si>
  <si>
    <t>Коронарная ангиопластика со стентированием в сочетании с применением внутрисосудистой визуализации и (или) оценки гемодинамической значимости стеноза по данным физиологической оценки коронарного кровотока (3 стента)</t>
  </si>
  <si>
    <t>баллонная вазодилатация и (или) стентирование с установкой 3 стентов в сосуд с применением методов внутрисосудистой визуализации и (или) в сочетании с оценкой гемодинамической значимости стеноза по данным физиологической оценки коронарного кровотока (ФРК или МРК) при ишемической болезни сердца</t>
  </si>
  <si>
    <t>пароксизмальные нарушения ритма и проводимости различного генеза, сопровождающиеся сердечной недостаточностью, гемодинамическими расстройствами и отсутствием эффекта от медикаментозной терапии</t>
  </si>
  <si>
    <t>имплантация частотно-адаптированного двухкамерного кардиостимулятора</t>
  </si>
  <si>
    <t>ротационная коронарная атерэктомия, баллонная вазо дилатация с установкой 1 - 3 стентов в коронарные артерии</t>
  </si>
  <si>
    <t>хроническая сердечная недостаточность различного генеза (ишемическая болезнь сердца, гипертрофическая кардиомиопатия с обструкцией путей оттока, дилятационная кардиомиопатия и другие) 2Б - 3 стадии (классификация Стражеско-Василенко), III - IV функционального класса (NYHA), фракция выброса левого желудочка менее 40 процентов</t>
  </si>
  <si>
    <t>имплантация систем моно- и бивентрикулярного обхода желудочков сердца</t>
  </si>
  <si>
    <t>повторные операции на 2 - 3 клапанах. Поражения клапанов сердца в сочетании с коррекцией фибрилляции предсердий. Поражения клапанов в сочетании с ИБС. Декомпенсированные состояния при многоклапанных пороках сердца, обусловленные инфекционным, протезным эндокардитом (острое, подострое течение)</t>
  </si>
  <si>
    <t>протезирование 2 и более клапанов и вмешательства по поводу нарушений ритма (эндоваскулярная деструкция дополнительных проводящих путей и аритмогенных зон сердца)</t>
  </si>
  <si>
    <t>Трансвенозная экстракция эндокардиальных электродов у пациентов с имплантируемыми устройствами</t>
  </si>
  <si>
    <t>T82.1, T82.7, T82.8, T82.9, I51.3, I39.2, I39.4, I97.8</t>
  </si>
  <si>
    <t>осложнения со стороны имплантируемой антиаритмической системы, связанные с местным или распространенным инфекционным процессом, наличием хронического болевого синдрома, тромбозом или стенозом магистральных вен, дисфункцией системы и иными клиническими состояниями, требующими ее удаления</t>
  </si>
  <si>
    <t>трансвенозная экстракция эндокардиальных электродов с применением механических и (или) лазерных систем экстракции</t>
  </si>
  <si>
    <t>E10.5, E11.5</t>
  </si>
  <si>
    <t>Z95.8, I50.0, I50.9, I27.8</t>
  </si>
  <si>
    <t>Q20.5, Q21.3, Q22, Q23.0 - Q23.3, Q24.4, Q25.3, I34.0, I34.1, I34.2, I35.0, I35.1, I35.2, I36.0, I36.1, I36.2, I05.0, I05.1, I05.2, I06.0, I06.1, I06.2, I07.0, I07.1, I07.2, I08.0, I08.1, I08.2, I08.3, I08.8, I08.9, D15.1</t>
  </si>
  <si>
    <t>пластика клапанов в условиях искусственного кровообращения</t>
  </si>
  <si>
    <t>протезирование 2 клапанов в сочетании с пластикой клапана или без пластики клапана, торакоскопическое протезирование и (или) пластика клапана сердца</t>
  </si>
  <si>
    <t>протезирование 3 клапанов у больного без инфекционного эндокардита или 1 - 2 клапанов у больного с инфекционным эндокардитом</t>
  </si>
  <si>
    <t>I47.2, I45.6, I48.0, I48.1, I48.2, I48.4, I48.9, I49.3</t>
  </si>
  <si>
    <t>пароксизмальные и персистирующие нарущения ритма и проводимости различного генеза, в том числе рецидивирующие</t>
  </si>
  <si>
    <t>эндоваскулярная деструкция  проводящих путей и аритмогенных зон сердца эндоваскулярным доступом с использованием  навигационной системы картирования сердца</t>
  </si>
  <si>
    <t>Эндоваскулярная, хирургическая коррекция нарушений ритма сердца с заменой ранее имплантированного кардиовертера-дефибриллятора</t>
  </si>
  <si>
    <t xml:space="preserve">нарушения ритма и проводимости различного генеза, сопровождающиеся гемодинамическими </t>
  </si>
  <si>
    <t>расстройствами и отсутствием эффекта от лечения лекарственными препаратами</t>
  </si>
  <si>
    <t>замена ранее имплантированного однокамерного кардиовертера-дефибриллятора</t>
  </si>
  <si>
    <t>замена ранее имплантированного двухкамерного кардиовертера-дефибриллятора</t>
  </si>
  <si>
    <t>замена ранее имплантированного трехкамерного кардиовертера-дефибриллятора</t>
  </si>
  <si>
    <t>восстановление формы и функции межпозвонкового диска путем пункцинной декомпрессивной нуклеопластики с обязательной интраоперационной флюороскопией</t>
  </si>
  <si>
    <t>реконструктивно-пластическое хирургическое вмешательство на костях стоп с использованием ауто- и аллотрансплантатов, имплантатов, остеозамещающих материалов, металлоконструкций</t>
  </si>
  <si>
    <t>любой этиологии деформации таза, костей верхних и нижних конечностей (угловая деформация не менее 20 градусов, смещение по периферии не менее 20 мм) любой локализации, в том числе многоуровневые и сопровождающиеся укорочением конечности (не менее 30 мм), стойкими контрактурами суставов. Любой этиологии дефекты костей таза, верхних и нижних конечностей (не менее 20 мм) любой локализации, в том числе сопровождающиеся укорочением конечности (не менее 30 мм), стойкими контрактурами суставов. Деформации костей таза, бедренной кости у детей со спастическим синдромом</t>
  </si>
  <si>
    <t>декомпрессивно-стабили- зирующее вмешательство с резекцией позвонка, межпозвонкового диска, связочных элементов сегмента позвоночника из вентрального или заднего доступов, репозиционно-стабилизирующий спондилосинтез с использованием костной пластики (спондилодеза), погружных имплантатов</t>
  </si>
  <si>
    <t>Эндопротезирование коленных суставов при выраженных деформациях, дисплазии, анкилозах, неправильно сросшихся и несросшихся переломах области сустава, посттравматических вывихах и подвывихах, остеопорозе, в том числе с использованием компьютерной навигации</t>
  </si>
  <si>
    <t>Эндопротезирование суставов конечностей при выраженных деформациях, дисплазии, анкилозах, неправильно сросшихся и несросшихся переломах области сустава, посттравматических вывихах и подвывихах, остеопорозе и системных заболеваниях, в том числе с использованием компьютерной навигации</t>
  </si>
  <si>
    <t>имплантация эндопротеза, в том числе под контролем компьютерной навигации, с одновременной реконструкцией биологической оси конечности</t>
  </si>
  <si>
    <t>имплантация специальных диспластических компонентов эндопротеза с костной аутопластикой крыши вертлужной впадины или замещением дефекта крыши опорными блоками из трабекуллярного металла укорачивающая остеотомия бедренной кости и имплантация специальных диспластических компонентов эндопротеза с реконструкцией отводящего механизма бедра путем транспозиции большого вертела</t>
  </si>
  <si>
    <t>посттравматический деформирующий артроз сустава с вывихом или подвывихом</t>
  </si>
  <si>
    <t>имплантация эндопротеза, в том числе с использованием компьютерной навигации и замещением дефекта костным аутотрансплантатом или опорными блоками из трабекулярного металла</t>
  </si>
  <si>
    <t>Реконструктивные и корригирующие операции при сколиотических деформациях позвоночника 3 - 4 степени с применением имплантатов, стабилизирующих систем, аппаратов внешней фиксации, в том числе у детей, в сочетании с аномалией развития грудной клетки</t>
  </si>
  <si>
    <t>удаление с помощью ревизионного набора инструментов временного спейсера и имплантация ревизионных эндопротезных систем с замещением костных дефектов аллотрансплантатами или биокомпозитными материалами и применением дополнительных средств фиксации</t>
  </si>
  <si>
    <t>T11.6, T13.4 - T13.6, T14.5, T14.7, T05, S48, S58, S68, S88, S98</t>
  </si>
  <si>
    <t>реплантация (реваскуляризация) отчлененного сегмента верхней или нижней конечности</t>
  </si>
  <si>
    <t>врожденные и приобретенные дефекты и деформации стопы и кисти различной этиологии у взрослых. Любая этиология деформации стопы и кисти у детей, сопровождающаяся дефектами тканей, нарушениями соотношений в суставах и костными нарушениями анатомии и функциональных возможностей сегмента (кисти, стопы)</t>
  </si>
  <si>
    <t>устранение дефектов и деформаций методом корригирующих остеотомии, кожной и сухожильно-мышечной пластики, костной ауто- и аллопластики с использованием наружных и внутренних фиксаторов</t>
  </si>
  <si>
    <t>реконструктивно-пластическое хирургическое вмешательство на костях стопы, кисти, с использованием ауто- и аллотрансплантатов, имплантатов, остеозамещающих материалов, металлоконструкций</t>
  </si>
  <si>
    <t>T94.1, M95.8, M96, M21, M85, M21.7, M25.6, M84.1, M84.2, M95.8, Q65, Q68 - Q74, Q77</t>
  </si>
  <si>
    <t>любая этиология деформации таза, костей верхних и нижних конечностей (угловая деформация не менее 20 градусов, смещение по периферии не менее 20 мм) любой локализации, в том числе многоуровневые и сопровождающиеся укорочением конечности (не менее 30 мм), стойкими контрактурами суставов. Любая этиология дефектов костей таза. Деформации костей таза, бедренной кости у детей со спастическим синдромом</t>
  </si>
  <si>
    <t>дисплазии, аномалии развития, последствия травм крупных суставов, артрозы, другие юношеские остеохондрозы</t>
  </si>
  <si>
    <t>реконструкция длинных трубчатых костей при неправильно сросшихся переломах и ложных суставах с использованием остеотомии, костной аутопластики или костных заменителей с остеосинтезом</t>
  </si>
  <si>
    <t>реконструкция вертлужной впадины при застарелых переломах и переломо-вывихах, требующих корригирующей остеотомии, костной аутопластики или использования костных заменителей с остеосинтезом погружными имплантатами</t>
  </si>
  <si>
    <t>реконструкция тазобедренного сустава посредством тройной остеотомии таза и транспозиции вертлужной впадины с заданными углами антеверсии и фронтальной инклинации</t>
  </si>
  <si>
    <t>глубокий дефект тканей любой локализации. Сегментарный дефект длинных трубчатых костей конечностей. Культя первого луча кисти. Короткие культи трехфаланговых пальцев кисти. Дефект пястных костей и суставов пальцев кисти. Хронический остеомиелит с рубцовыми изменениями кожи в зоне поражения. Утрата активной функции мышц верхней конечности</t>
  </si>
  <si>
    <t>Трансплантация</t>
  </si>
  <si>
    <t>Трансплантация почки</t>
  </si>
  <si>
    <t>N18.5, T86.1</t>
  </si>
  <si>
    <t>терминальная стадия поражения почек. Врожденный нефротический синдром. Отмирание и отторжение трансплантата почки</t>
  </si>
  <si>
    <t>трансплантация почки</t>
  </si>
  <si>
    <t>цистопластика и восстановление уретры при гипоспадии, эписпадии и экстрофии</t>
  </si>
  <si>
    <t>лапаро- и экстраперитонеоскопическая простатэктомия</t>
  </si>
  <si>
    <t>лапаро- и экстраперитонеоскопическая цистэктомия</t>
  </si>
  <si>
    <t>лапаро- и ретроперитонеоскопическая пластика лоханочно-мочеточникового сегмента, мочеточника</t>
  </si>
  <si>
    <t>камни почек. Камни мочеточника. Камни почек с камнями мочеточника. Стриктура мочеточника. Врожденный уретерогидронефроз. Врожденный мегауретер</t>
  </si>
  <si>
    <t>перкутанная нефролитолапоксия в сочетании с лазерной литотрипсией</t>
  </si>
  <si>
    <t>пролапс тазовых органов. Недержание мочи при напряжении. Несостоятельность сфинктера мочевого пузыря. Эректильная дисфункция. Пузырно-лоханочный рефлюкс высокой степени у детей. Атония мочевого пузыря</t>
  </si>
  <si>
    <t>резекция поджелудочной железы эндоскопическая дистальная резекция поджелудочной железы с сохранением селезенки</t>
  </si>
  <si>
    <t>панкреатодуоденальная резекция с резекцией желудка</t>
  </si>
  <si>
    <t>Реконструктивно-пластические, в том числе лапароскопически ассистированные операции на тонкой, толстой кишке и промежности</t>
  </si>
  <si>
    <t>реконструктивно-пластическая операция по восстановлению непрерывности кишечника - закрытие стомы с формированием анастомоза</t>
  </si>
  <si>
    <t>колэктомия с резекцией прямой кишки, мукозэктомией прямой кишки, с формированием тонкокишечного резервуара, илеоректального анастомоза, илеостомия, субтотальная резекция ободочной кишки с брюшно-анальной резекцией прямой кишки и низведением правых отделов ободочной кишки в анальный канал</t>
  </si>
  <si>
    <t>свищ прямой кишки 3 - 4 степени сложности</t>
  </si>
  <si>
    <t>иссечение свища, пластика свищевого отверстия полнослойным лоскутом стенки прямой кишки - сегментарная проктопластика, пластика анальных сфинктеров</t>
  </si>
  <si>
    <t>резекция ободочной кишки с аппендэктомией, разворотом кишки на 180 градусов, формированием асцендо-ректального анастомоза</t>
  </si>
  <si>
    <t>резекция пораженных отделов ободочной и (или) прямой кишки</t>
  </si>
  <si>
    <t>резекция пораженного участка тонкой и (или) толстой кишки, в том числе с формированием анастомоза, илеостомия (колостомия)</t>
  </si>
  <si>
    <t>новообразования надпочечников и забрюшинного пространства, заболевания надпочечников, гиперальдостеронизм, гиперкортицизм. Синдром Иценко - Кушинга (кортикостерома)</t>
  </si>
  <si>
    <t>Микрохирургические, расширенные, комбинированные и реконструктивно-пластические операции на поджелудочной железе, в том числе лапароскопически ассистированные</t>
  </si>
  <si>
    <t>панкреатодуоденальная резекция</t>
  </si>
  <si>
    <t>Микрохирургические и реконструктивно-пластические операции на печени, желчных протоках и сосудах печени, в том числе эндоваскулярные операции на сосудах печени, и реконструктивные операции на сосудах системы воротной вены, стентирование внутри- и внепеченочных желчных протоков</t>
  </si>
  <si>
    <t>эндоваскулярная окклюзирующая операция на сосудах печени</t>
  </si>
  <si>
    <t>гемигепатэктомия</t>
  </si>
  <si>
    <t>L05.9, L62.3, N81.6, K62.8</t>
  </si>
  <si>
    <t>иссечение пресакральной кисты парасакральным или комбинированным доступом с удалением копчика, в том числе с пластикой свищевого отверстия полнослойным лоскутом стенки прямой кишки и (или) пластикой тазового дна</t>
  </si>
  <si>
    <t>опущение мышц тазового дна с выпадением органов малого таза</t>
  </si>
  <si>
    <t>ректопексия с пластикой тазового дна имплантатом, заднепетлевая ректопексия, шовная ректопексия, операция Делорма</t>
  </si>
  <si>
    <t>создание сфинктера из поперечно-полосатых мышц с реконструкцией запирательного аппарата прямой кишки</t>
  </si>
  <si>
    <t>приобретенный дивертикул пищевода, ахалазия кардиальной части пищевода, рубцовые стриктуры пищевода</t>
  </si>
  <si>
    <t>D12.4, D12.6, D13.1, D13.2, D13.3, D13.4, D13.5, K76.8, D18.0, D20, D35.0, D73.4, K21, K25, K26, K59.0, K59.3, K63.2, K62.3, K86.0 - K86.8, E24, E26.0, E27.5</t>
  </si>
  <si>
    <t>гастроэзофагеальная рефлюксная болезнь. Язвенная болезнь желудка. Язвенная болезнь двенадцатиперстной кишки. Новообразования желудка. Новообразования двенадцатиперстной кишки. Новообразования тонкой кишки. Новообразования толстой кишки. Киста печени. Гемангиома печени. Новообразования поджелудочной железы. Новообразования надпочечника. Киста селезенки. Неорганное забрюшинное новообразование</t>
  </si>
  <si>
    <t>врожденная и приобретенная небно-глоточная недостаточность различного генеза</t>
  </si>
  <si>
    <t>реконструктивная операция при небно-глоточной недостаточности (велофарингопластика, комбинированная повторная урановелофарингопластика, сфинктерная фарингопластика)</t>
  </si>
  <si>
    <t>врожденная расщелина носа, лица - косая, поперечная, срединная</t>
  </si>
  <si>
    <t>Реконструктивно-пластические операции по устранению обширных дефектов и деформаций мягких тканей, отдельных анатомических зон и (или) структур головы, лица и шеи</t>
  </si>
  <si>
    <t>пластика с использованием тканей из прилегающих к ушной раковине участков</t>
  </si>
  <si>
    <t>комплексное лечение, включая установку средств суточного мониторирования гликемии с компьютерным анализом вариабельности суточной гликемии и нормализацией показателей углеводного обмена системой непрерывного введения инсулина (инсулиновая помпа)</t>
  </si>
  <si>
    <t>Комплексное лечение тяжелых форм АКТГ-синдрома</t>
  </si>
  <si>
    <t>эктопический АКТГ-синдром (с выявленным источником эктопической секреции)</t>
  </si>
  <si>
    <t>хирургическое лечение с последующим иммуногистохимическим исследованием ткани удаленной опухоли</t>
  </si>
  <si>
    <t>Гастроинтестинальные комбинированные рестриктивно- шунтирующие операции, Рестриктивная гастропластика: Продольная резекция желудка</t>
  </si>
  <si>
    <t>Е66.0, Е 66.1, Е66.2, Е66.8, Е66.9</t>
  </si>
  <si>
    <t>ИМТ &gt;50 кг/м2 при наличии сопутствующих заболеваний: обструктивное апноэ сна (047.3), дыхательная недостаточность 2-3 степени (396-96.9), остеоартроз 3-4 стадии (М17, М16), СД2/НТГ/НГН (Е11- 11.9 в возрасте 18-60 лет)</t>
  </si>
  <si>
    <t>продольная резекция желудка лапароскопическая</t>
  </si>
  <si>
    <t>билиопанкреатическое шунтирование лапароскопическое</t>
  </si>
  <si>
    <t>гастрошунтирование лапароскопическое</t>
  </si>
  <si>
    <t>к Тарифному соглашению на 2026 год</t>
  </si>
  <si>
    <t>Тарифы на высокотехнологичную медицинскую помощь на 2026 год</t>
  </si>
  <si>
    <t xml:space="preserve">С15, С16.0, </t>
  </si>
  <si>
    <r>
      <t xml:space="preserve">Коды по </t>
    </r>
    <r>
      <rPr>
        <sz val="10"/>
        <color rgb="FF0000FF"/>
        <rFont val="Times New Roman"/>
        <family val="1"/>
        <charset val="204"/>
      </rPr>
      <t>МКБ-10</t>
    </r>
  </si>
  <si>
    <t>Приложение №34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</si>
</sst>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2"/>
      <color theme="1"/>
      <name val="Times New Roman"/>
      <family val="1"/>
      <charset val="204"/>
    </font>
    <font>
      <sz val="10"/>
      <color theme="1"/>
      <name val="Times New Roman"/>
      <family val="1"/>
      <charset val="204"/>
    </font>
    <font>
      <b/>
      <sz val="10"/>
      <color theme="1"/>
      <name val="Times New Roman"/>
      <family val="1"/>
      <charset val="204"/>
    </font>
    <font>
      <vertAlign val="superscript"/>
      <sz val="10"/>
      <color theme="1"/>
      <name val="Times New Roman"/>
      <family val="1"/>
      <charset val="204"/>
    </font>
    <font>
      <u/>
      <sz val="11"/>
      <color theme="10"/>
      <name val="Calibri"/>
      <family val="2"/>
      <scheme val="minor"/>
    </font>
    <font>
      <u/>
      <sz val="10"/>
      <color theme="10"/>
      <name val="Times New Roman"/>
      <family val="1"/>
      <charset val="204"/>
    </font>
    <font>
      <sz val="10"/>
      <color rgb="FF0000FF"/>
      <name val="Times New Roman"/>
      <family val="1"/>
      <charset val="20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0" fontId="5" fillId="0" borderId="0" applyNumberFormat="0" applyFill="0" applyBorder="0" applyAlignment="0" applyProtection="0"/>
  </cellStyleXfs>
  <cellXfs count="23">
    <xf numFmtId="0" fontId="0" fillId="0" borderId="0" xfId="0"/>
    <xf numFmtId="4" fontId="3"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10" fontId="3" fillId="0" borderId="1" xfId="0" applyNumberFormat="1" applyFont="1" applyBorder="1" applyAlignment="1">
      <alignment horizontal="center" vertical="center" wrapText="1"/>
    </xf>
    <xf numFmtId="0" fontId="0" fillId="0" borderId="0" xfId="0" applyAlignment="1">
      <alignment horizontal="center" vertical="center"/>
    </xf>
    <xf numFmtId="2" fontId="0" fillId="0" borderId="0" xfId="0" applyNumberFormat="1" applyAlignment="1">
      <alignment horizontal="center" vertical="center"/>
    </xf>
    <xf numFmtId="10" fontId="0" fillId="0" borderId="0" xfId="0" applyNumberFormat="1" applyAlignment="1">
      <alignment horizontal="center" vertical="center"/>
    </xf>
    <xf numFmtId="0" fontId="0" fillId="0" borderId="0" xfId="0" applyAlignment="1">
      <alignment horizontal="center"/>
    </xf>
    <xf numFmtId="4" fontId="0" fillId="0" borderId="0" xfId="0" applyNumberFormat="1" applyAlignment="1">
      <alignment horizontal="center" vertical="center"/>
    </xf>
    <xf numFmtId="3" fontId="0" fillId="0" borderId="0" xfId="0" applyNumberFormat="1" applyAlignment="1">
      <alignment horizontal="center" vertical="center"/>
    </xf>
    <xf numFmtId="0" fontId="6" fillId="0" borderId="1" xfId="1" applyFont="1" applyBorder="1" applyAlignment="1">
      <alignment horizontal="center" vertical="center" wrapText="1"/>
    </xf>
    <xf numFmtId="3" fontId="3" fillId="0" borderId="1" xfId="0" applyNumberFormat="1" applyFont="1" applyBorder="1" applyAlignment="1">
      <alignment horizontal="center" vertical="center" wrapText="1"/>
    </xf>
    <xf numFmtId="3" fontId="2" fillId="0" borderId="1" xfId="0" applyNumberFormat="1" applyFont="1" applyBorder="1" applyAlignment="1">
      <alignment horizontal="center" vertical="center" wrapText="1"/>
    </xf>
    <xf numFmtId="10" fontId="2" fillId="0" borderId="1" xfId="0" applyNumberFormat="1" applyFont="1" applyBorder="1" applyAlignment="1">
      <alignment horizontal="center" vertical="center"/>
    </xf>
    <xf numFmtId="4" fontId="2" fillId="0" borderId="1" xfId="0" applyNumberFormat="1" applyFont="1" applyBorder="1" applyAlignment="1">
      <alignment horizontal="center" vertical="center"/>
    </xf>
    <xf numFmtId="3" fontId="2" fillId="0" borderId="0" xfId="0" applyNumberFormat="1" applyFont="1" applyAlignment="1">
      <alignment horizontal="left" vertical="center"/>
    </xf>
    <xf numFmtId="0" fontId="1" fillId="0" borderId="2" xfId="0" applyFont="1" applyBorder="1" applyAlignment="1">
      <alignment horizontal="center" vertical="center"/>
    </xf>
    <xf numFmtId="0" fontId="3"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3" fontId="2" fillId="0" borderId="1" xfId="0" applyNumberFormat="1" applyFont="1" applyBorder="1" applyAlignment="1">
      <alignment horizontal="center" vertical="center" wrapText="1"/>
    </xf>
    <xf numFmtId="10" fontId="2" fillId="0" borderId="1" xfId="0" applyNumberFormat="1" applyFont="1" applyBorder="1" applyAlignment="1">
      <alignment horizontal="center" vertical="center"/>
    </xf>
    <xf numFmtId="4" fontId="2" fillId="0" borderId="1" xfId="0" applyNumberFormat="1" applyFont="1" applyBorder="1" applyAlignment="1">
      <alignment horizontal="center" vertical="center"/>
    </xf>
  </cellXfs>
  <cellStyles count="2">
    <cellStyle name="Гиперссылка" xfId="1"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F491B4-C535-4477-8AEB-C5C47E129CEE}">
  <dimension ref="A1:I543"/>
  <sheetViews>
    <sheetView tabSelected="1" view="pageBreakPreview" zoomScale="40" zoomScaleNormal="70" zoomScaleSheetLayoutView="40" workbookViewId="0">
      <pane xSplit="1" topLeftCell="B1" activePane="topRight" state="frozen"/>
      <selection activeCell="A13" sqref="A13"/>
      <selection pane="topRight" activeCell="D183" sqref="D183"/>
    </sheetView>
  </sheetViews>
  <sheetFormatPr defaultRowHeight="14.4" x14ac:dyDescent="0.3"/>
  <cols>
    <col min="1" max="1" width="12.6640625" style="4" customWidth="1"/>
    <col min="2" max="2" width="45.88671875" style="7" customWidth="1"/>
    <col min="3" max="3" width="15.33203125" style="4" customWidth="1"/>
    <col min="4" max="4" width="56" style="4" customWidth="1"/>
    <col min="5" max="5" width="14.6640625" style="4" customWidth="1"/>
    <col min="6" max="6" width="51.88671875" style="4" customWidth="1"/>
    <col min="7" max="7" width="22.33203125" style="9" customWidth="1"/>
    <col min="8" max="8" width="9.109375" style="6"/>
    <col min="9" max="9" width="11.44140625" style="8" bestFit="1" customWidth="1"/>
  </cols>
  <sheetData>
    <row r="1" spans="1:9" hidden="1" x14ac:dyDescent="0.3">
      <c r="G1" s="9">
        <v>1.716</v>
      </c>
      <c r="H1" s="5">
        <v>1</v>
      </c>
    </row>
    <row r="2" spans="1:9" x14ac:dyDescent="0.3">
      <c r="G2" s="15" t="s">
        <v>1140</v>
      </c>
      <c r="H2" s="15"/>
      <c r="I2" s="15"/>
    </row>
    <row r="3" spans="1:9" x14ac:dyDescent="0.3">
      <c r="G3" s="15" t="s">
        <v>1136</v>
      </c>
      <c r="H3" s="15"/>
      <c r="I3" s="15"/>
    </row>
    <row r="5" spans="1:9" ht="15.6" x14ac:dyDescent="0.3">
      <c r="A5" s="16" t="s">
        <v>1137</v>
      </c>
      <c r="B5" s="16"/>
      <c r="C5" s="16"/>
      <c r="D5" s="16"/>
      <c r="E5" s="16"/>
      <c r="F5" s="16"/>
      <c r="G5" s="16"/>
      <c r="H5" s="16"/>
      <c r="I5" s="16"/>
    </row>
    <row r="6" spans="1:9" ht="92.4" x14ac:dyDescent="0.3">
      <c r="A6" s="10" t="s">
        <v>812</v>
      </c>
      <c r="B6" s="2" t="s">
        <v>0</v>
      </c>
      <c r="C6" s="2" t="s">
        <v>1139</v>
      </c>
      <c r="D6" s="2" t="s">
        <v>1</v>
      </c>
      <c r="E6" s="2" t="s">
        <v>2</v>
      </c>
      <c r="F6" s="2" t="s">
        <v>3</v>
      </c>
      <c r="G6" s="11" t="s">
        <v>638</v>
      </c>
      <c r="H6" s="3" t="s">
        <v>4</v>
      </c>
      <c r="I6" s="1" t="s">
        <v>5</v>
      </c>
    </row>
    <row r="7" spans="1:9" ht="15" customHeight="1" x14ac:dyDescent="0.3">
      <c r="A7" s="17" t="s">
        <v>6</v>
      </c>
      <c r="B7" s="17"/>
      <c r="C7" s="17"/>
      <c r="D7" s="17"/>
      <c r="E7" s="17"/>
      <c r="F7" s="17"/>
      <c r="G7" s="17"/>
      <c r="H7" s="17"/>
      <c r="I7" s="17"/>
    </row>
    <row r="8" spans="1:9" ht="60" customHeight="1" x14ac:dyDescent="0.3">
      <c r="A8" s="18" t="s">
        <v>7</v>
      </c>
      <c r="B8" s="19" t="s">
        <v>813</v>
      </c>
      <c r="C8" s="19" t="s">
        <v>8</v>
      </c>
      <c r="D8" s="19" t="s">
        <v>9</v>
      </c>
      <c r="E8" s="19" t="s">
        <v>10</v>
      </c>
      <c r="F8" s="2" t="s">
        <v>814</v>
      </c>
      <c r="G8" s="20">
        <v>180835</v>
      </c>
      <c r="H8" s="21">
        <v>0.38</v>
      </c>
      <c r="I8" s="22">
        <f>G8*(($H$1-H8)+$G$1*H8)</f>
        <v>230036.58679999999</v>
      </c>
    </row>
    <row r="9" spans="1:9" ht="81.75" customHeight="1" x14ac:dyDescent="0.3">
      <c r="A9" s="18"/>
      <c r="B9" s="19"/>
      <c r="C9" s="19"/>
      <c r="D9" s="19"/>
      <c r="E9" s="19"/>
      <c r="F9" s="2" t="s">
        <v>11</v>
      </c>
      <c r="G9" s="20"/>
      <c r="H9" s="21"/>
      <c r="I9" s="22"/>
    </row>
    <row r="10" spans="1:9" ht="69" customHeight="1" x14ac:dyDescent="0.3">
      <c r="A10" s="18"/>
      <c r="B10" s="19"/>
      <c r="C10" s="19"/>
      <c r="D10" s="19"/>
      <c r="E10" s="19"/>
      <c r="F10" s="2" t="s">
        <v>12</v>
      </c>
      <c r="G10" s="20"/>
      <c r="H10" s="21"/>
      <c r="I10" s="22"/>
    </row>
    <row r="11" spans="1:9" ht="68.25" customHeight="1" x14ac:dyDescent="0.3">
      <c r="A11" s="18"/>
      <c r="B11" s="19"/>
      <c r="C11" s="19"/>
      <c r="D11" s="19"/>
      <c r="E11" s="19"/>
      <c r="F11" s="2" t="s">
        <v>13</v>
      </c>
      <c r="G11" s="20"/>
      <c r="H11" s="21"/>
      <c r="I11" s="22"/>
    </row>
    <row r="12" spans="1:9" ht="62.25" customHeight="1" x14ac:dyDescent="0.3">
      <c r="A12" s="18"/>
      <c r="B12" s="19"/>
      <c r="C12" s="19"/>
      <c r="D12" s="19"/>
      <c r="E12" s="19"/>
      <c r="F12" s="2" t="s">
        <v>14</v>
      </c>
      <c r="G12" s="20"/>
      <c r="H12" s="21"/>
      <c r="I12" s="22"/>
    </row>
    <row r="13" spans="1:9" ht="52.8" x14ac:dyDescent="0.3">
      <c r="A13" s="18"/>
      <c r="B13" s="19"/>
      <c r="C13" s="2" t="s">
        <v>15</v>
      </c>
      <c r="D13" s="2" t="s">
        <v>16</v>
      </c>
      <c r="E13" s="2" t="s">
        <v>10</v>
      </c>
      <c r="F13" s="2" t="s">
        <v>815</v>
      </c>
      <c r="G13" s="20"/>
      <c r="H13" s="21"/>
      <c r="I13" s="22"/>
    </row>
    <row r="14" spans="1:9" ht="104.25" customHeight="1" x14ac:dyDescent="0.3">
      <c r="A14" s="2" t="s">
        <v>17</v>
      </c>
      <c r="B14" s="2" t="s">
        <v>816</v>
      </c>
      <c r="C14" s="2" t="s">
        <v>18</v>
      </c>
      <c r="D14" s="2" t="s">
        <v>19</v>
      </c>
      <c r="E14" s="2" t="s">
        <v>10</v>
      </c>
      <c r="F14" s="2" t="s">
        <v>817</v>
      </c>
      <c r="G14" s="12">
        <v>277374</v>
      </c>
      <c r="H14" s="13">
        <v>0.44</v>
      </c>
      <c r="I14" s="14">
        <f>G14*(($H$1-H14)+$G$1*H14)</f>
        <v>364757.90496000007</v>
      </c>
    </row>
    <row r="15" spans="1:9" ht="132" x14ac:dyDescent="0.3">
      <c r="A15" s="2" t="s">
        <v>20</v>
      </c>
      <c r="B15" s="2" t="s">
        <v>818</v>
      </c>
      <c r="C15" s="2" t="s">
        <v>21</v>
      </c>
      <c r="D15" s="2" t="s">
        <v>22</v>
      </c>
      <c r="E15" s="2" t="s">
        <v>10</v>
      </c>
      <c r="F15" s="2" t="s">
        <v>712</v>
      </c>
      <c r="G15" s="12">
        <v>175421</v>
      </c>
      <c r="H15" s="13">
        <v>0.19</v>
      </c>
      <c r="I15" s="14">
        <f>G15*(($H$1-H15)+$G$1*H15)</f>
        <v>199285.27283999999</v>
      </c>
    </row>
    <row r="16" spans="1:9" ht="92.4" x14ac:dyDescent="0.3">
      <c r="A16" s="2" t="s">
        <v>23</v>
      </c>
      <c r="B16" s="2" t="s">
        <v>819</v>
      </c>
      <c r="C16" s="2" t="s">
        <v>24</v>
      </c>
      <c r="D16" s="2" t="s">
        <v>820</v>
      </c>
      <c r="E16" s="2" t="s">
        <v>10</v>
      </c>
      <c r="F16" s="2" t="s">
        <v>821</v>
      </c>
      <c r="G16" s="12">
        <v>308499</v>
      </c>
      <c r="H16" s="13">
        <v>0.2</v>
      </c>
      <c r="I16" s="14">
        <f>G16*(($H$1-H16)+$G$1*H16)</f>
        <v>352676.05680000002</v>
      </c>
    </row>
    <row r="17" spans="1:9" ht="15" customHeight="1" x14ac:dyDescent="0.3">
      <c r="A17" s="17" t="s">
        <v>25</v>
      </c>
      <c r="B17" s="17"/>
      <c r="C17" s="17"/>
      <c r="D17" s="17"/>
      <c r="E17" s="17"/>
      <c r="F17" s="17"/>
      <c r="G17" s="17"/>
      <c r="H17" s="17"/>
      <c r="I17" s="17"/>
    </row>
    <row r="18" spans="1:9" ht="118.8" x14ac:dyDescent="0.3">
      <c r="A18" s="19" t="s">
        <v>26</v>
      </c>
      <c r="B18" s="2" t="s">
        <v>822</v>
      </c>
      <c r="C18" s="2" t="s">
        <v>27</v>
      </c>
      <c r="D18" s="2" t="s">
        <v>640</v>
      </c>
      <c r="E18" s="2" t="s">
        <v>28</v>
      </c>
      <c r="F18" s="2" t="s">
        <v>713</v>
      </c>
      <c r="G18" s="20">
        <v>184557</v>
      </c>
      <c r="H18" s="21">
        <v>0.25</v>
      </c>
      <c r="I18" s="22">
        <f>G18*(($H$1-H18)+$G$1*H18)</f>
        <v>217592.70300000001</v>
      </c>
    </row>
    <row r="19" spans="1:9" ht="30" customHeight="1" x14ac:dyDescent="0.3">
      <c r="A19" s="19"/>
      <c r="B19" s="19" t="s">
        <v>823</v>
      </c>
      <c r="C19" s="19" t="s">
        <v>29</v>
      </c>
      <c r="D19" s="2" t="s">
        <v>714</v>
      </c>
      <c r="E19" s="19" t="s">
        <v>28</v>
      </c>
      <c r="F19" s="19" t="s">
        <v>824</v>
      </c>
      <c r="G19" s="20"/>
      <c r="H19" s="21"/>
      <c r="I19" s="22"/>
    </row>
    <row r="20" spans="1:9" ht="26.4" x14ac:dyDescent="0.3">
      <c r="A20" s="19"/>
      <c r="B20" s="19"/>
      <c r="C20" s="19"/>
      <c r="D20" s="2" t="s">
        <v>30</v>
      </c>
      <c r="E20" s="19"/>
      <c r="F20" s="19"/>
      <c r="G20" s="20"/>
      <c r="H20" s="21"/>
      <c r="I20" s="22"/>
    </row>
    <row r="21" spans="1:9" ht="26.4" x14ac:dyDescent="0.3">
      <c r="A21" s="19"/>
      <c r="B21" s="19"/>
      <c r="C21" s="19"/>
      <c r="D21" s="2" t="s">
        <v>825</v>
      </c>
      <c r="E21" s="19"/>
      <c r="F21" s="19"/>
      <c r="G21" s="20"/>
      <c r="H21" s="21"/>
      <c r="I21" s="22"/>
    </row>
    <row r="22" spans="1:9" ht="26.4" x14ac:dyDescent="0.3">
      <c r="A22" s="19"/>
      <c r="B22" s="19"/>
      <c r="C22" s="19"/>
      <c r="D22" s="2" t="s">
        <v>826</v>
      </c>
      <c r="E22" s="19"/>
      <c r="F22" s="19"/>
      <c r="G22" s="20"/>
      <c r="H22" s="21"/>
      <c r="I22" s="22"/>
    </row>
    <row r="23" spans="1:9" x14ac:dyDescent="0.3">
      <c r="A23" s="17" t="s">
        <v>31</v>
      </c>
      <c r="B23" s="17"/>
      <c r="C23" s="17"/>
      <c r="D23" s="17"/>
      <c r="E23" s="17"/>
      <c r="F23" s="17"/>
      <c r="G23" s="17"/>
      <c r="H23" s="17"/>
      <c r="I23" s="17"/>
    </row>
    <row r="24" spans="1:9" ht="90" customHeight="1" x14ac:dyDescent="0.3">
      <c r="A24" s="19" t="s">
        <v>32</v>
      </c>
      <c r="B24" s="19" t="s">
        <v>33</v>
      </c>
      <c r="C24" s="2" t="s">
        <v>34</v>
      </c>
      <c r="D24" s="2" t="s">
        <v>827</v>
      </c>
      <c r="E24" s="2" t="s">
        <v>28</v>
      </c>
      <c r="F24" s="2" t="s">
        <v>35</v>
      </c>
      <c r="G24" s="20">
        <v>210335</v>
      </c>
      <c r="H24" s="21">
        <v>0.35</v>
      </c>
      <c r="I24" s="22">
        <f>G24*(($H$1-H24)+$G$1*H24)</f>
        <v>263044.951</v>
      </c>
    </row>
    <row r="25" spans="1:9" ht="52.8" x14ac:dyDescent="0.3">
      <c r="A25" s="19"/>
      <c r="B25" s="19"/>
      <c r="C25" s="2" t="s">
        <v>36</v>
      </c>
      <c r="D25" s="2" t="s">
        <v>828</v>
      </c>
      <c r="E25" s="2" t="s">
        <v>28</v>
      </c>
      <c r="F25" s="2" t="s">
        <v>37</v>
      </c>
      <c r="G25" s="20"/>
      <c r="H25" s="21"/>
      <c r="I25" s="22"/>
    </row>
    <row r="26" spans="1:9" ht="105.6" x14ac:dyDescent="0.3">
      <c r="A26" s="19"/>
      <c r="B26" s="19"/>
      <c r="C26" s="2" t="s">
        <v>38</v>
      </c>
      <c r="D26" s="2" t="s">
        <v>829</v>
      </c>
      <c r="E26" s="2" t="s">
        <v>39</v>
      </c>
      <c r="F26" s="2" t="s">
        <v>715</v>
      </c>
      <c r="G26" s="20"/>
      <c r="H26" s="21"/>
      <c r="I26" s="22"/>
    </row>
    <row r="27" spans="1:9" ht="79.2" x14ac:dyDescent="0.3">
      <c r="A27" s="19"/>
      <c r="B27" s="19"/>
      <c r="C27" s="2" t="s">
        <v>40</v>
      </c>
      <c r="D27" s="2" t="s">
        <v>830</v>
      </c>
      <c r="E27" s="2" t="s">
        <v>39</v>
      </c>
      <c r="F27" s="2" t="s">
        <v>831</v>
      </c>
      <c r="G27" s="20"/>
      <c r="H27" s="21"/>
      <c r="I27" s="22"/>
    </row>
    <row r="28" spans="1:9" ht="66" x14ac:dyDescent="0.3">
      <c r="A28" s="19"/>
      <c r="B28" s="19"/>
      <c r="C28" s="2" t="s">
        <v>41</v>
      </c>
      <c r="D28" s="2" t="s">
        <v>832</v>
      </c>
      <c r="E28" s="2" t="s">
        <v>39</v>
      </c>
      <c r="F28" s="2" t="s">
        <v>42</v>
      </c>
      <c r="G28" s="20"/>
      <c r="H28" s="21"/>
      <c r="I28" s="22"/>
    </row>
    <row r="29" spans="1:9" ht="79.2" x14ac:dyDescent="0.3">
      <c r="A29" s="19"/>
      <c r="B29" s="19"/>
      <c r="C29" s="2" t="s">
        <v>43</v>
      </c>
      <c r="D29" s="2" t="s">
        <v>833</v>
      </c>
      <c r="E29" s="2" t="s">
        <v>39</v>
      </c>
      <c r="F29" s="2" t="s">
        <v>44</v>
      </c>
      <c r="G29" s="20"/>
      <c r="H29" s="21"/>
      <c r="I29" s="22"/>
    </row>
    <row r="30" spans="1:9" ht="66" x14ac:dyDescent="0.3">
      <c r="A30" s="19"/>
      <c r="B30" s="19"/>
      <c r="C30" s="2" t="s">
        <v>45</v>
      </c>
      <c r="D30" s="2" t="s">
        <v>46</v>
      </c>
      <c r="E30" s="2" t="s">
        <v>39</v>
      </c>
      <c r="F30" s="2" t="s">
        <v>834</v>
      </c>
      <c r="G30" s="20"/>
      <c r="H30" s="21"/>
      <c r="I30" s="22"/>
    </row>
    <row r="31" spans="1:9" ht="39.6" x14ac:dyDescent="0.3">
      <c r="A31" s="19"/>
      <c r="B31" s="19"/>
      <c r="C31" s="2" t="s">
        <v>47</v>
      </c>
      <c r="D31" s="2" t="s">
        <v>639</v>
      </c>
      <c r="E31" s="2" t="s">
        <v>28</v>
      </c>
      <c r="F31" s="2" t="s">
        <v>835</v>
      </c>
      <c r="G31" s="20"/>
      <c r="H31" s="21"/>
      <c r="I31" s="22"/>
    </row>
    <row r="32" spans="1:9" ht="52.8" x14ac:dyDescent="0.3">
      <c r="A32" s="19"/>
      <c r="B32" s="19"/>
      <c r="C32" s="2" t="s">
        <v>48</v>
      </c>
      <c r="D32" s="2" t="s">
        <v>49</v>
      </c>
      <c r="E32" s="2" t="s">
        <v>28</v>
      </c>
      <c r="F32" s="2" t="s">
        <v>50</v>
      </c>
      <c r="G32" s="20"/>
      <c r="H32" s="21"/>
      <c r="I32" s="22"/>
    </row>
    <row r="33" spans="1:9" ht="118.8" x14ac:dyDescent="0.3">
      <c r="A33" s="2" t="s">
        <v>51</v>
      </c>
      <c r="B33" s="2" t="s">
        <v>52</v>
      </c>
      <c r="C33" s="2" t="s">
        <v>53</v>
      </c>
      <c r="D33" s="2" t="s">
        <v>836</v>
      </c>
      <c r="E33" s="2" t="s">
        <v>28</v>
      </c>
      <c r="F33" s="2" t="s">
        <v>716</v>
      </c>
      <c r="G33" s="12">
        <v>591472</v>
      </c>
      <c r="H33" s="13">
        <v>0.08</v>
      </c>
      <c r="I33" s="14">
        <f>G33*(($H$1-H33)+$G$1*H33)</f>
        <v>625351.51616</v>
      </c>
    </row>
    <row r="34" spans="1:9" ht="15" customHeight="1" x14ac:dyDescent="0.3">
      <c r="A34" s="17" t="s">
        <v>54</v>
      </c>
      <c r="B34" s="17"/>
      <c r="C34" s="17"/>
      <c r="D34" s="17"/>
      <c r="E34" s="17"/>
      <c r="F34" s="17"/>
      <c r="G34" s="17"/>
      <c r="H34" s="17"/>
      <c r="I34" s="17"/>
    </row>
    <row r="35" spans="1:9" ht="45" customHeight="1" x14ac:dyDescent="0.3">
      <c r="A35" s="19" t="s">
        <v>55</v>
      </c>
      <c r="B35" s="19" t="s">
        <v>717</v>
      </c>
      <c r="C35" s="19" t="s">
        <v>56</v>
      </c>
      <c r="D35" s="19" t="s">
        <v>57</v>
      </c>
      <c r="E35" s="19" t="s">
        <v>10</v>
      </c>
      <c r="F35" s="2" t="s">
        <v>58</v>
      </c>
      <c r="G35" s="20">
        <v>381741</v>
      </c>
      <c r="H35" s="21">
        <v>0.55000000000000004</v>
      </c>
      <c r="I35" s="22">
        <f>G35*(($H$1-H35)+$G$1*H35)</f>
        <v>532070.60580000002</v>
      </c>
    </row>
    <row r="36" spans="1:9" ht="39.6" x14ac:dyDescent="0.3">
      <c r="A36" s="19"/>
      <c r="B36" s="19"/>
      <c r="C36" s="19"/>
      <c r="D36" s="19"/>
      <c r="E36" s="19"/>
      <c r="F36" s="2" t="s">
        <v>718</v>
      </c>
      <c r="G36" s="20"/>
      <c r="H36" s="21"/>
      <c r="I36" s="22"/>
    </row>
    <row r="37" spans="1:9" ht="15" customHeight="1" x14ac:dyDescent="0.3">
      <c r="A37" s="17" t="s">
        <v>59</v>
      </c>
      <c r="B37" s="17"/>
      <c r="C37" s="17"/>
      <c r="D37" s="17"/>
      <c r="E37" s="17"/>
      <c r="F37" s="17"/>
      <c r="G37" s="17"/>
      <c r="H37" s="17"/>
      <c r="I37" s="17"/>
    </row>
    <row r="38" spans="1:9" ht="79.2" x14ac:dyDescent="0.3">
      <c r="A38" s="19" t="s">
        <v>60</v>
      </c>
      <c r="B38" s="19" t="s">
        <v>61</v>
      </c>
      <c r="C38" s="2" t="s">
        <v>62</v>
      </c>
      <c r="D38" s="2" t="s">
        <v>63</v>
      </c>
      <c r="E38" s="2" t="s">
        <v>28</v>
      </c>
      <c r="F38" s="2" t="s">
        <v>837</v>
      </c>
      <c r="G38" s="20">
        <v>143072</v>
      </c>
      <c r="H38" s="21">
        <v>0.38</v>
      </c>
      <c r="I38" s="22">
        <f>G38*(($H$1-H38)+$G$1*H38)</f>
        <v>181999.02975999998</v>
      </c>
    </row>
    <row r="39" spans="1:9" ht="39.6" x14ac:dyDescent="0.3">
      <c r="A39" s="19"/>
      <c r="B39" s="19"/>
      <c r="C39" s="2" t="s">
        <v>64</v>
      </c>
      <c r="D39" s="2" t="s">
        <v>65</v>
      </c>
      <c r="E39" s="2" t="s">
        <v>28</v>
      </c>
      <c r="F39" s="2" t="s">
        <v>838</v>
      </c>
      <c r="G39" s="20"/>
      <c r="H39" s="21"/>
      <c r="I39" s="22"/>
    </row>
    <row r="40" spans="1:9" ht="92.4" x14ac:dyDescent="0.3">
      <c r="A40" s="19"/>
      <c r="B40" s="19"/>
      <c r="C40" s="2" t="s">
        <v>66</v>
      </c>
      <c r="D40" s="2" t="s">
        <v>67</v>
      </c>
      <c r="E40" s="2" t="s">
        <v>28</v>
      </c>
      <c r="F40" s="2" t="s">
        <v>839</v>
      </c>
      <c r="G40" s="20"/>
      <c r="H40" s="21"/>
      <c r="I40" s="22"/>
    </row>
    <row r="41" spans="1:9" ht="52.8" x14ac:dyDescent="0.3">
      <c r="A41" s="19"/>
      <c r="B41" s="19"/>
      <c r="C41" s="2" t="s">
        <v>68</v>
      </c>
      <c r="D41" s="2" t="s">
        <v>69</v>
      </c>
      <c r="E41" s="2" t="s">
        <v>28</v>
      </c>
      <c r="F41" s="2" t="s">
        <v>840</v>
      </c>
      <c r="G41" s="20"/>
      <c r="H41" s="21"/>
      <c r="I41" s="22"/>
    </row>
    <row r="42" spans="1:9" ht="39.6" x14ac:dyDescent="0.3">
      <c r="A42" s="19"/>
      <c r="B42" s="19"/>
      <c r="C42" s="2" t="s">
        <v>70</v>
      </c>
      <c r="D42" s="2" t="s">
        <v>71</v>
      </c>
      <c r="E42" s="2" t="s">
        <v>28</v>
      </c>
      <c r="F42" s="2" t="s">
        <v>841</v>
      </c>
      <c r="G42" s="20"/>
      <c r="H42" s="21"/>
      <c r="I42" s="22"/>
    </row>
    <row r="43" spans="1:9" ht="52.8" x14ac:dyDescent="0.3">
      <c r="A43" s="19"/>
      <c r="B43" s="19"/>
      <c r="C43" s="2" t="s">
        <v>72</v>
      </c>
      <c r="D43" s="2" t="s">
        <v>73</v>
      </c>
      <c r="E43" s="2" t="s">
        <v>28</v>
      </c>
      <c r="F43" s="2" t="s">
        <v>74</v>
      </c>
      <c r="G43" s="20"/>
      <c r="H43" s="21"/>
      <c r="I43" s="22"/>
    </row>
    <row r="44" spans="1:9" ht="75" customHeight="1" x14ac:dyDescent="0.3">
      <c r="A44" s="19"/>
      <c r="B44" s="19" t="s">
        <v>719</v>
      </c>
      <c r="C44" s="2" t="s">
        <v>62</v>
      </c>
      <c r="D44" s="2" t="s">
        <v>75</v>
      </c>
      <c r="E44" s="2" t="s">
        <v>28</v>
      </c>
      <c r="F44" s="2" t="s">
        <v>720</v>
      </c>
      <c r="G44" s="20"/>
      <c r="H44" s="21"/>
      <c r="I44" s="22"/>
    </row>
    <row r="45" spans="1:9" ht="39.6" x14ac:dyDescent="0.3">
      <c r="A45" s="19"/>
      <c r="B45" s="19"/>
      <c r="C45" s="2" t="s">
        <v>76</v>
      </c>
      <c r="D45" s="2" t="s">
        <v>77</v>
      </c>
      <c r="E45" s="2" t="s">
        <v>28</v>
      </c>
      <c r="F45" s="2" t="s">
        <v>721</v>
      </c>
      <c r="G45" s="20"/>
      <c r="H45" s="21"/>
      <c r="I45" s="22"/>
    </row>
    <row r="46" spans="1:9" ht="15" customHeight="1" x14ac:dyDescent="0.3">
      <c r="A46" s="17" t="s">
        <v>78</v>
      </c>
      <c r="B46" s="17"/>
      <c r="C46" s="17"/>
      <c r="D46" s="17"/>
      <c r="E46" s="17"/>
      <c r="F46" s="17"/>
      <c r="G46" s="17"/>
      <c r="H46" s="17"/>
      <c r="I46" s="17"/>
    </row>
    <row r="47" spans="1:9" ht="198" x14ac:dyDescent="0.3">
      <c r="A47" s="2" t="s">
        <v>79</v>
      </c>
      <c r="B47" s="2" t="s">
        <v>842</v>
      </c>
      <c r="C47" s="2" t="s">
        <v>82</v>
      </c>
      <c r="D47" s="2" t="s">
        <v>722</v>
      </c>
      <c r="E47" s="2" t="s">
        <v>39</v>
      </c>
      <c r="F47" s="2" t="s">
        <v>641</v>
      </c>
      <c r="G47" s="12">
        <v>776345</v>
      </c>
      <c r="H47" s="13">
        <v>0.53</v>
      </c>
      <c r="I47" s="14">
        <f>G47*(($H$1-H47)+$G$1*H47)</f>
        <v>1070952.4006000001</v>
      </c>
    </row>
    <row r="48" spans="1:9" ht="198" x14ac:dyDescent="0.3">
      <c r="A48" s="2" t="s">
        <v>80</v>
      </c>
      <c r="B48" s="2" t="s">
        <v>81</v>
      </c>
      <c r="C48" s="2" t="s">
        <v>82</v>
      </c>
      <c r="D48" s="2" t="s">
        <v>723</v>
      </c>
      <c r="E48" s="2" t="s">
        <v>39</v>
      </c>
      <c r="F48" s="2" t="s">
        <v>843</v>
      </c>
      <c r="G48" s="12">
        <v>2189698</v>
      </c>
      <c r="H48" s="13">
        <v>0.32</v>
      </c>
      <c r="I48" s="14">
        <f>G48*(($H$1-H48)+$G$1*H48)</f>
        <v>2691401.6057600002</v>
      </c>
    </row>
    <row r="49" spans="1:9" ht="15" customHeight="1" x14ac:dyDescent="0.3">
      <c r="A49" s="17" t="s">
        <v>83</v>
      </c>
      <c r="B49" s="17"/>
      <c r="C49" s="17"/>
      <c r="D49" s="17"/>
      <c r="E49" s="17"/>
      <c r="F49" s="17"/>
      <c r="G49" s="17"/>
      <c r="H49" s="17"/>
      <c r="I49" s="17"/>
    </row>
    <row r="50" spans="1:9" ht="45" customHeight="1" x14ac:dyDescent="0.3">
      <c r="A50" s="19" t="s">
        <v>84</v>
      </c>
      <c r="B50" s="19" t="s">
        <v>85</v>
      </c>
      <c r="C50" s="19" t="s">
        <v>86</v>
      </c>
      <c r="D50" s="19" t="s">
        <v>844</v>
      </c>
      <c r="E50" s="19" t="s">
        <v>10</v>
      </c>
      <c r="F50" s="2" t="s">
        <v>87</v>
      </c>
      <c r="G50" s="20">
        <v>225126</v>
      </c>
      <c r="H50" s="21">
        <v>0.28999999999999998</v>
      </c>
      <c r="I50" s="22">
        <f>G50*(($H$1-H50)+$G$1*H50)</f>
        <v>271871.16264</v>
      </c>
    </row>
    <row r="51" spans="1:9" ht="26.4" x14ac:dyDescent="0.3">
      <c r="A51" s="19"/>
      <c r="B51" s="19"/>
      <c r="C51" s="19"/>
      <c r="D51" s="19"/>
      <c r="E51" s="19"/>
      <c r="F51" s="2" t="s">
        <v>88</v>
      </c>
      <c r="G51" s="20"/>
      <c r="H51" s="21"/>
      <c r="I51" s="22"/>
    </row>
    <row r="52" spans="1:9" ht="30" customHeight="1" x14ac:dyDescent="0.3">
      <c r="A52" s="19"/>
      <c r="B52" s="19"/>
      <c r="C52" s="19" t="s">
        <v>89</v>
      </c>
      <c r="D52" s="19" t="s">
        <v>845</v>
      </c>
      <c r="E52" s="19" t="s">
        <v>10</v>
      </c>
      <c r="F52" s="2" t="s">
        <v>90</v>
      </c>
      <c r="G52" s="20"/>
      <c r="H52" s="21"/>
      <c r="I52" s="22"/>
    </row>
    <row r="53" spans="1:9" ht="26.4" x14ac:dyDescent="0.3">
      <c r="A53" s="19"/>
      <c r="B53" s="19"/>
      <c r="C53" s="19"/>
      <c r="D53" s="19"/>
      <c r="E53" s="19"/>
      <c r="F53" s="2" t="s">
        <v>87</v>
      </c>
      <c r="G53" s="20"/>
      <c r="H53" s="21"/>
      <c r="I53" s="22"/>
    </row>
    <row r="54" spans="1:9" ht="26.4" x14ac:dyDescent="0.3">
      <c r="A54" s="19"/>
      <c r="B54" s="19"/>
      <c r="C54" s="19"/>
      <c r="D54" s="19"/>
      <c r="E54" s="19"/>
      <c r="F54" s="2" t="s">
        <v>88</v>
      </c>
      <c r="G54" s="20"/>
      <c r="H54" s="21"/>
      <c r="I54" s="22"/>
    </row>
    <row r="55" spans="1:9" ht="30" customHeight="1" x14ac:dyDescent="0.3">
      <c r="A55" s="19"/>
      <c r="B55" s="19"/>
      <c r="C55" s="19" t="s">
        <v>91</v>
      </c>
      <c r="D55" s="19" t="s">
        <v>846</v>
      </c>
      <c r="E55" s="19" t="s">
        <v>10</v>
      </c>
      <c r="F55" s="2" t="s">
        <v>90</v>
      </c>
      <c r="G55" s="20"/>
      <c r="H55" s="21"/>
      <c r="I55" s="22"/>
    </row>
    <row r="56" spans="1:9" ht="26.4" x14ac:dyDescent="0.3">
      <c r="A56" s="19"/>
      <c r="B56" s="19"/>
      <c r="C56" s="19"/>
      <c r="D56" s="19"/>
      <c r="E56" s="19"/>
      <c r="F56" s="2" t="s">
        <v>87</v>
      </c>
      <c r="G56" s="20"/>
      <c r="H56" s="21"/>
      <c r="I56" s="22"/>
    </row>
    <row r="57" spans="1:9" ht="26.4" x14ac:dyDescent="0.3">
      <c r="A57" s="19"/>
      <c r="B57" s="19"/>
      <c r="C57" s="19"/>
      <c r="D57" s="19"/>
      <c r="E57" s="19"/>
      <c r="F57" s="2" t="s">
        <v>88</v>
      </c>
      <c r="G57" s="20"/>
      <c r="H57" s="21"/>
      <c r="I57" s="22"/>
    </row>
    <row r="58" spans="1:9" ht="30" customHeight="1" x14ac:dyDescent="0.3">
      <c r="A58" s="19"/>
      <c r="B58" s="19"/>
      <c r="C58" s="19" t="s">
        <v>92</v>
      </c>
      <c r="D58" s="19" t="s">
        <v>93</v>
      </c>
      <c r="E58" s="19" t="s">
        <v>10</v>
      </c>
      <c r="F58" s="2" t="s">
        <v>94</v>
      </c>
      <c r="G58" s="20"/>
      <c r="H58" s="21"/>
      <c r="I58" s="22"/>
    </row>
    <row r="59" spans="1:9" ht="26.4" x14ac:dyDescent="0.3">
      <c r="A59" s="19"/>
      <c r="B59" s="19"/>
      <c r="C59" s="19"/>
      <c r="D59" s="19"/>
      <c r="E59" s="19"/>
      <c r="F59" s="2" t="s">
        <v>95</v>
      </c>
      <c r="G59" s="20"/>
      <c r="H59" s="21"/>
      <c r="I59" s="22"/>
    </row>
    <row r="60" spans="1:9" ht="26.4" x14ac:dyDescent="0.3">
      <c r="A60" s="19"/>
      <c r="B60" s="19"/>
      <c r="C60" s="19" t="s">
        <v>96</v>
      </c>
      <c r="D60" s="19" t="s">
        <v>97</v>
      </c>
      <c r="E60" s="19" t="s">
        <v>10</v>
      </c>
      <c r="F60" s="2" t="s">
        <v>98</v>
      </c>
      <c r="G60" s="20"/>
      <c r="H60" s="21"/>
      <c r="I60" s="22"/>
    </row>
    <row r="61" spans="1:9" ht="26.4" x14ac:dyDescent="0.3">
      <c r="A61" s="19"/>
      <c r="B61" s="19"/>
      <c r="C61" s="19"/>
      <c r="D61" s="19"/>
      <c r="E61" s="19"/>
      <c r="F61" s="2" t="s">
        <v>90</v>
      </c>
      <c r="G61" s="20"/>
      <c r="H61" s="21"/>
      <c r="I61" s="22"/>
    </row>
    <row r="62" spans="1:9" ht="30" customHeight="1" x14ac:dyDescent="0.3">
      <c r="A62" s="19"/>
      <c r="B62" s="19" t="s">
        <v>847</v>
      </c>
      <c r="C62" s="19" t="s">
        <v>99</v>
      </c>
      <c r="D62" s="19" t="s">
        <v>848</v>
      </c>
      <c r="E62" s="19" t="s">
        <v>10</v>
      </c>
      <c r="F62" s="2" t="s">
        <v>90</v>
      </c>
      <c r="G62" s="20"/>
      <c r="H62" s="21"/>
      <c r="I62" s="22"/>
    </row>
    <row r="63" spans="1:9" ht="26.4" x14ac:dyDescent="0.3">
      <c r="A63" s="19"/>
      <c r="B63" s="19"/>
      <c r="C63" s="19"/>
      <c r="D63" s="19"/>
      <c r="E63" s="19"/>
      <c r="F63" s="2" t="s">
        <v>87</v>
      </c>
      <c r="G63" s="20"/>
      <c r="H63" s="21"/>
      <c r="I63" s="22"/>
    </row>
    <row r="64" spans="1:9" ht="30" customHeight="1" x14ac:dyDescent="0.3">
      <c r="A64" s="19"/>
      <c r="B64" s="19" t="s">
        <v>849</v>
      </c>
      <c r="C64" s="19" t="s">
        <v>100</v>
      </c>
      <c r="D64" s="19" t="s">
        <v>724</v>
      </c>
      <c r="E64" s="19" t="s">
        <v>10</v>
      </c>
      <c r="F64" s="2" t="s">
        <v>90</v>
      </c>
      <c r="G64" s="20"/>
      <c r="H64" s="21"/>
      <c r="I64" s="22"/>
    </row>
    <row r="65" spans="1:9" ht="26.4" x14ac:dyDescent="0.3">
      <c r="A65" s="19"/>
      <c r="B65" s="19"/>
      <c r="C65" s="19"/>
      <c r="D65" s="19"/>
      <c r="E65" s="19"/>
      <c r="F65" s="2" t="s">
        <v>101</v>
      </c>
      <c r="G65" s="20"/>
      <c r="H65" s="21"/>
      <c r="I65" s="22"/>
    </row>
    <row r="66" spans="1:9" ht="30" customHeight="1" x14ac:dyDescent="0.3">
      <c r="A66" s="19"/>
      <c r="B66" s="19"/>
      <c r="C66" s="19" t="s">
        <v>783</v>
      </c>
      <c r="D66" s="19" t="s">
        <v>850</v>
      </c>
      <c r="E66" s="19" t="s">
        <v>10</v>
      </c>
      <c r="F66" s="2" t="s">
        <v>90</v>
      </c>
      <c r="G66" s="20"/>
      <c r="H66" s="21"/>
      <c r="I66" s="22"/>
    </row>
    <row r="67" spans="1:9" ht="26.4" x14ac:dyDescent="0.3">
      <c r="A67" s="19"/>
      <c r="B67" s="19"/>
      <c r="C67" s="19"/>
      <c r="D67" s="19"/>
      <c r="E67" s="19"/>
      <c r="F67" s="2" t="s">
        <v>101</v>
      </c>
      <c r="G67" s="20"/>
      <c r="H67" s="21"/>
      <c r="I67" s="22"/>
    </row>
    <row r="68" spans="1:9" ht="30" customHeight="1" x14ac:dyDescent="0.3">
      <c r="A68" s="19"/>
      <c r="B68" s="19" t="s">
        <v>102</v>
      </c>
      <c r="C68" s="19" t="s">
        <v>103</v>
      </c>
      <c r="D68" s="19" t="s">
        <v>104</v>
      </c>
      <c r="E68" s="19" t="s">
        <v>10</v>
      </c>
      <c r="F68" s="2" t="s">
        <v>88</v>
      </c>
      <c r="G68" s="20"/>
      <c r="H68" s="21"/>
      <c r="I68" s="22"/>
    </row>
    <row r="69" spans="1:9" ht="26.4" x14ac:dyDescent="0.3">
      <c r="A69" s="19"/>
      <c r="B69" s="19"/>
      <c r="C69" s="19"/>
      <c r="D69" s="19"/>
      <c r="E69" s="19"/>
      <c r="F69" s="2" t="s">
        <v>90</v>
      </c>
      <c r="G69" s="20"/>
      <c r="H69" s="21"/>
      <c r="I69" s="22"/>
    </row>
    <row r="70" spans="1:9" ht="52.8" x14ac:dyDescent="0.3">
      <c r="A70" s="19"/>
      <c r="B70" s="19"/>
      <c r="C70" s="2" t="s">
        <v>105</v>
      </c>
      <c r="D70" s="2" t="s">
        <v>851</v>
      </c>
      <c r="E70" s="2" t="s">
        <v>10</v>
      </c>
      <c r="F70" s="2" t="s">
        <v>88</v>
      </c>
      <c r="G70" s="20"/>
      <c r="H70" s="21"/>
      <c r="I70" s="22"/>
    </row>
    <row r="71" spans="1:9" ht="39.6" x14ac:dyDescent="0.3">
      <c r="A71" s="19"/>
      <c r="B71" s="19"/>
      <c r="C71" s="19" t="s">
        <v>106</v>
      </c>
      <c r="D71" s="19" t="s">
        <v>107</v>
      </c>
      <c r="E71" s="19" t="s">
        <v>10</v>
      </c>
      <c r="F71" s="2" t="s">
        <v>852</v>
      </c>
      <c r="G71" s="20"/>
      <c r="H71" s="21"/>
      <c r="I71" s="22"/>
    </row>
    <row r="72" spans="1:9" ht="26.4" x14ac:dyDescent="0.3">
      <c r="A72" s="19"/>
      <c r="B72" s="19"/>
      <c r="C72" s="19"/>
      <c r="D72" s="19"/>
      <c r="E72" s="19"/>
      <c r="F72" s="2" t="s">
        <v>88</v>
      </c>
      <c r="G72" s="20"/>
      <c r="H72" s="21"/>
      <c r="I72" s="22"/>
    </row>
    <row r="73" spans="1:9" ht="26.4" x14ac:dyDescent="0.3">
      <c r="A73" s="19"/>
      <c r="B73" s="19"/>
      <c r="C73" s="2" t="s">
        <v>108</v>
      </c>
      <c r="D73" s="2" t="s">
        <v>642</v>
      </c>
      <c r="E73" s="2" t="s">
        <v>10</v>
      </c>
      <c r="F73" s="2" t="s">
        <v>88</v>
      </c>
      <c r="G73" s="20"/>
      <c r="H73" s="21"/>
      <c r="I73" s="22"/>
    </row>
    <row r="74" spans="1:9" ht="145.19999999999999" x14ac:dyDescent="0.3">
      <c r="A74" s="19"/>
      <c r="B74" s="2" t="s">
        <v>853</v>
      </c>
      <c r="C74" s="2" t="s">
        <v>109</v>
      </c>
      <c r="D74" s="2" t="s">
        <v>110</v>
      </c>
      <c r="E74" s="2" t="s">
        <v>10</v>
      </c>
      <c r="F74" s="2" t="s">
        <v>111</v>
      </c>
      <c r="G74" s="20"/>
      <c r="H74" s="21"/>
      <c r="I74" s="22"/>
    </row>
    <row r="75" spans="1:9" ht="30" customHeight="1" x14ac:dyDescent="0.3">
      <c r="A75" s="19"/>
      <c r="B75" s="19" t="s">
        <v>643</v>
      </c>
      <c r="C75" s="2" t="s">
        <v>112</v>
      </c>
      <c r="D75" s="2" t="s">
        <v>113</v>
      </c>
      <c r="E75" s="2" t="s">
        <v>10</v>
      </c>
      <c r="F75" s="2" t="s">
        <v>114</v>
      </c>
      <c r="G75" s="20"/>
      <c r="H75" s="21"/>
      <c r="I75" s="22"/>
    </row>
    <row r="76" spans="1:9" ht="15" customHeight="1" x14ac:dyDescent="0.3">
      <c r="A76" s="19"/>
      <c r="B76" s="19"/>
      <c r="C76" s="19" t="s">
        <v>115</v>
      </c>
      <c r="D76" s="19" t="s">
        <v>134</v>
      </c>
      <c r="E76" s="19" t="s">
        <v>10</v>
      </c>
      <c r="F76" s="2" t="s">
        <v>116</v>
      </c>
      <c r="G76" s="20"/>
      <c r="H76" s="21"/>
      <c r="I76" s="22"/>
    </row>
    <row r="77" spans="1:9" x14ac:dyDescent="0.3">
      <c r="A77" s="19"/>
      <c r="B77" s="19"/>
      <c r="C77" s="19"/>
      <c r="D77" s="19"/>
      <c r="E77" s="19"/>
      <c r="F77" s="2" t="s">
        <v>854</v>
      </c>
      <c r="G77" s="20"/>
      <c r="H77" s="21"/>
      <c r="I77" s="22"/>
    </row>
    <row r="78" spans="1:9" ht="39.6" x14ac:dyDescent="0.3">
      <c r="A78" s="19"/>
      <c r="B78" s="2" t="s">
        <v>117</v>
      </c>
      <c r="C78" s="2" t="s">
        <v>725</v>
      </c>
      <c r="D78" s="2" t="s">
        <v>118</v>
      </c>
      <c r="E78" s="2" t="s">
        <v>10</v>
      </c>
      <c r="F78" s="2" t="s">
        <v>855</v>
      </c>
      <c r="G78" s="20"/>
      <c r="H78" s="21"/>
      <c r="I78" s="22"/>
    </row>
    <row r="79" spans="1:9" ht="105.6" x14ac:dyDescent="0.3">
      <c r="A79" s="19"/>
      <c r="B79" s="2" t="s">
        <v>856</v>
      </c>
      <c r="C79" s="2" t="s">
        <v>784</v>
      </c>
      <c r="D79" s="2" t="s">
        <v>119</v>
      </c>
      <c r="E79" s="2" t="s">
        <v>10</v>
      </c>
      <c r="F79" s="2" t="s">
        <v>857</v>
      </c>
      <c r="G79" s="20"/>
      <c r="H79" s="21"/>
      <c r="I79" s="22"/>
    </row>
    <row r="80" spans="1:9" ht="26.4" x14ac:dyDescent="0.3">
      <c r="A80" s="2" t="s">
        <v>120</v>
      </c>
      <c r="B80" s="2" t="s">
        <v>121</v>
      </c>
      <c r="C80" s="2" t="s">
        <v>122</v>
      </c>
      <c r="D80" s="2" t="s">
        <v>123</v>
      </c>
      <c r="E80" s="2" t="s">
        <v>10</v>
      </c>
      <c r="F80" s="2" t="s">
        <v>124</v>
      </c>
      <c r="G80" s="12">
        <v>340942</v>
      </c>
      <c r="H80" s="13">
        <v>0.23</v>
      </c>
      <c r="I80" s="14">
        <f t="shared" ref="I80:I85" si="0">G80*(($H$1-H80)+$G$1*H80)</f>
        <v>397088.32856000005</v>
      </c>
    </row>
    <row r="81" spans="1:9" ht="79.2" x14ac:dyDescent="0.3">
      <c r="A81" s="2" t="s">
        <v>125</v>
      </c>
      <c r="B81" s="2" t="s">
        <v>858</v>
      </c>
      <c r="C81" s="2" t="s">
        <v>126</v>
      </c>
      <c r="D81" s="2" t="s">
        <v>127</v>
      </c>
      <c r="E81" s="2" t="s">
        <v>10</v>
      </c>
      <c r="F81" s="2" t="s">
        <v>128</v>
      </c>
      <c r="G81" s="12">
        <v>217393</v>
      </c>
      <c r="H81" s="13">
        <v>0.2</v>
      </c>
      <c r="I81" s="14">
        <f t="shared" si="0"/>
        <v>248523.6776</v>
      </c>
    </row>
    <row r="82" spans="1:9" ht="79.2" x14ac:dyDescent="0.3">
      <c r="A82" s="2" t="s">
        <v>129</v>
      </c>
      <c r="B82" s="2" t="s">
        <v>130</v>
      </c>
      <c r="C82" s="2" t="s">
        <v>126</v>
      </c>
      <c r="D82" s="2" t="s">
        <v>127</v>
      </c>
      <c r="E82" s="2" t="s">
        <v>10</v>
      </c>
      <c r="F82" s="2" t="s">
        <v>128</v>
      </c>
      <c r="G82" s="12">
        <v>311991</v>
      </c>
      <c r="H82" s="13">
        <v>0.2</v>
      </c>
      <c r="I82" s="14">
        <f t="shared" si="0"/>
        <v>356668.11119999998</v>
      </c>
    </row>
    <row r="83" spans="1:9" ht="171.6" x14ac:dyDescent="0.3">
      <c r="A83" s="2" t="s">
        <v>131</v>
      </c>
      <c r="B83" s="2" t="s">
        <v>859</v>
      </c>
      <c r="C83" s="2" t="s">
        <v>132</v>
      </c>
      <c r="D83" s="2" t="s">
        <v>726</v>
      </c>
      <c r="E83" s="2" t="s">
        <v>10</v>
      </c>
      <c r="F83" s="2" t="s">
        <v>860</v>
      </c>
      <c r="G83" s="12">
        <v>417597</v>
      </c>
      <c r="H83" s="13">
        <v>0.42</v>
      </c>
      <c r="I83" s="14">
        <f t="shared" si="0"/>
        <v>543176.76984000008</v>
      </c>
    </row>
    <row r="84" spans="1:9" ht="105.6" x14ac:dyDescent="0.3">
      <c r="A84" s="2" t="s">
        <v>133</v>
      </c>
      <c r="B84" s="2" t="s">
        <v>861</v>
      </c>
      <c r="C84" s="2" t="s">
        <v>115</v>
      </c>
      <c r="D84" s="2" t="s">
        <v>134</v>
      </c>
      <c r="E84" s="2" t="s">
        <v>10</v>
      </c>
      <c r="F84" s="2" t="s">
        <v>135</v>
      </c>
      <c r="G84" s="12">
        <v>553460</v>
      </c>
      <c r="H84" s="13">
        <v>0.32</v>
      </c>
      <c r="I84" s="14">
        <f t="shared" si="0"/>
        <v>680268.75520000001</v>
      </c>
    </row>
    <row r="85" spans="1:9" ht="52.8" x14ac:dyDescent="0.3">
      <c r="A85" s="19" t="s">
        <v>136</v>
      </c>
      <c r="B85" s="19" t="s">
        <v>137</v>
      </c>
      <c r="C85" s="2" t="s">
        <v>138</v>
      </c>
      <c r="D85" s="2" t="s">
        <v>139</v>
      </c>
      <c r="E85" s="2" t="s">
        <v>10</v>
      </c>
      <c r="F85" s="2" t="s">
        <v>140</v>
      </c>
      <c r="G85" s="20">
        <v>1405645</v>
      </c>
      <c r="H85" s="21">
        <v>0.02</v>
      </c>
      <c r="I85" s="22">
        <f t="shared" si="0"/>
        <v>1425773.8363999999</v>
      </c>
    </row>
    <row r="86" spans="1:9" ht="118.8" x14ac:dyDescent="0.3">
      <c r="A86" s="19"/>
      <c r="B86" s="19"/>
      <c r="C86" s="2" t="s">
        <v>785</v>
      </c>
      <c r="D86" s="2" t="s">
        <v>727</v>
      </c>
      <c r="E86" s="2" t="s">
        <v>10</v>
      </c>
      <c r="F86" s="2" t="s">
        <v>140</v>
      </c>
      <c r="G86" s="20"/>
      <c r="H86" s="21"/>
      <c r="I86" s="22"/>
    </row>
    <row r="87" spans="1:9" ht="26.4" x14ac:dyDescent="0.3">
      <c r="A87" s="19"/>
      <c r="B87" s="19"/>
      <c r="C87" s="2"/>
      <c r="D87" s="2"/>
      <c r="E87" s="2"/>
      <c r="F87" s="2" t="s">
        <v>862</v>
      </c>
      <c r="G87" s="20"/>
      <c r="H87" s="21"/>
      <c r="I87" s="22"/>
    </row>
    <row r="88" spans="1:9" ht="39.6" x14ac:dyDescent="0.3">
      <c r="A88" s="19"/>
      <c r="B88" s="19"/>
      <c r="C88" s="2" t="s">
        <v>728</v>
      </c>
      <c r="D88" s="2" t="s">
        <v>141</v>
      </c>
      <c r="E88" s="2" t="s">
        <v>10</v>
      </c>
      <c r="F88" s="2" t="s">
        <v>142</v>
      </c>
      <c r="G88" s="20"/>
      <c r="H88" s="21"/>
      <c r="I88" s="22"/>
    </row>
    <row r="89" spans="1:9" ht="39.6" x14ac:dyDescent="0.3">
      <c r="A89" s="19"/>
      <c r="B89" s="19"/>
      <c r="C89" s="2" t="s">
        <v>729</v>
      </c>
      <c r="D89" s="2" t="s">
        <v>863</v>
      </c>
      <c r="E89" s="2" t="s">
        <v>10</v>
      </c>
      <c r="F89" s="2" t="s">
        <v>140</v>
      </c>
      <c r="G89" s="20"/>
      <c r="H89" s="21"/>
      <c r="I89" s="22"/>
    </row>
    <row r="90" spans="1:9" ht="66" x14ac:dyDescent="0.3">
      <c r="A90" s="19"/>
      <c r="B90" s="19"/>
      <c r="C90" s="2" t="s">
        <v>730</v>
      </c>
      <c r="D90" s="2" t="s">
        <v>143</v>
      </c>
      <c r="E90" s="2" t="s">
        <v>10</v>
      </c>
      <c r="F90" s="2" t="s">
        <v>140</v>
      </c>
      <c r="G90" s="20"/>
      <c r="H90" s="21"/>
      <c r="I90" s="22"/>
    </row>
    <row r="91" spans="1:9" ht="39.6" x14ac:dyDescent="0.3">
      <c r="A91" s="19"/>
      <c r="B91" s="19"/>
      <c r="C91" s="2" t="s">
        <v>144</v>
      </c>
      <c r="D91" s="2" t="s">
        <v>731</v>
      </c>
      <c r="E91" s="2" t="s">
        <v>10</v>
      </c>
      <c r="F91" s="2" t="s">
        <v>140</v>
      </c>
      <c r="G91" s="20"/>
      <c r="H91" s="21"/>
      <c r="I91" s="22"/>
    </row>
    <row r="92" spans="1:9" ht="15" customHeight="1" x14ac:dyDescent="0.3">
      <c r="A92" s="17" t="s">
        <v>145</v>
      </c>
      <c r="B92" s="17"/>
      <c r="C92" s="17"/>
      <c r="D92" s="17"/>
      <c r="E92" s="17"/>
      <c r="F92" s="17"/>
      <c r="G92" s="17"/>
      <c r="H92" s="17"/>
      <c r="I92" s="17"/>
    </row>
    <row r="93" spans="1:9" ht="45" customHeight="1" x14ac:dyDescent="0.3">
      <c r="A93" s="19" t="s">
        <v>146</v>
      </c>
      <c r="B93" s="19" t="s">
        <v>732</v>
      </c>
      <c r="C93" s="19" t="s">
        <v>147</v>
      </c>
      <c r="D93" s="19" t="s">
        <v>733</v>
      </c>
      <c r="E93" s="19" t="s">
        <v>39</v>
      </c>
      <c r="F93" s="2" t="s">
        <v>148</v>
      </c>
      <c r="G93" s="20">
        <v>344175</v>
      </c>
      <c r="H93" s="21">
        <v>0.25</v>
      </c>
      <c r="I93" s="22">
        <f>G93*(($H$1-H93)+$G$1*H93)</f>
        <v>405782.32500000001</v>
      </c>
    </row>
    <row r="94" spans="1:9" ht="26.4" x14ac:dyDescent="0.3">
      <c r="A94" s="19"/>
      <c r="B94" s="19"/>
      <c r="C94" s="19"/>
      <c r="D94" s="19"/>
      <c r="E94" s="19"/>
      <c r="F94" s="2" t="s">
        <v>149</v>
      </c>
      <c r="G94" s="20"/>
      <c r="H94" s="21"/>
      <c r="I94" s="22"/>
    </row>
    <row r="95" spans="1:9" ht="52.8" x14ac:dyDescent="0.3">
      <c r="A95" s="19"/>
      <c r="B95" s="19"/>
      <c r="C95" s="19"/>
      <c r="D95" s="19"/>
      <c r="E95" s="19"/>
      <c r="F95" s="2" t="s">
        <v>864</v>
      </c>
      <c r="G95" s="20"/>
      <c r="H95" s="21"/>
      <c r="I95" s="22"/>
    </row>
    <row r="96" spans="1:9" x14ac:dyDescent="0.3">
      <c r="A96" s="19"/>
      <c r="B96" s="19"/>
      <c r="C96" s="19"/>
      <c r="D96" s="19"/>
      <c r="E96" s="19"/>
      <c r="F96" s="2" t="s">
        <v>865</v>
      </c>
      <c r="G96" s="20"/>
      <c r="H96" s="21"/>
      <c r="I96" s="22"/>
    </row>
    <row r="97" spans="1:9" ht="150" customHeight="1" x14ac:dyDescent="0.3">
      <c r="A97" s="19" t="s">
        <v>150</v>
      </c>
      <c r="B97" s="19" t="s">
        <v>866</v>
      </c>
      <c r="C97" s="19" t="s">
        <v>867</v>
      </c>
      <c r="D97" s="19" t="s">
        <v>151</v>
      </c>
      <c r="E97" s="19" t="s">
        <v>39</v>
      </c>
      <c r="F97" s="2" t="s">
        <v>734</v>
      </c>
      <c r="G97" s="20">
        <v>711006</v>
      </c>
      <c r="H97" s="21">
        <v>0.34</v>
      </c>
      <c r="I97" s="22">
        <f>G97*(($H$1-H97)+$G$1*H97)</f>
        <v>884093.30064000003</v>
      </c>
    </row>
    <row r="98" spans="1:9" ht="52.8" x14ac:dyDescent="0.3">
      <c r="A98" s="19"/>
      <c r="B98" s="19"/>
      <c r="C98" s="19"/>
      <c r="D98" s="19"/>
      <c r="E98" s="19"/>
      <c r="F98" s="2" t="s">
        <v>868</v>
      </c>
      <c r="G98" s="20"/>
      <c r="H98" s="21"/>
      <c r="I98" s="22"/>
    </row>
    <row r="99" spans="1:9" x14ac:dyDescent="0.3">
      <c r="A99" s="19"/>
      <c r="B99" s="19"/>
      <c r="C99" s="19"/>
      <c r="D99" s="19"/>
      <c r="E99" s="19"/>
      <c r="F99" s="2" t="s">
        <v>869</v>
      </c>
      <c r="G99" s="20"/>
      <c r="H99" s="21"/>
      <c r="I99" s="22"/>
    </row>
    <row r="100" spans="1:9" ht="52.8" x14ac:dyDescent="0.3">
      <c r="A100" s="19"/>
      <c r="B100" s="19"/>
      <c r="C100" s="19"/>
      <c r="D100" s="19"/>
      <c r="E100" s="19"/>
      <c r="F100" s="2" t="s">
        <v>864</v>
      </c>
      <c r="G100" s="20"/>
      <c r="H100" s="21"/>
      <c r="I100" s="22"/>
    </row>
    <row r="101" spans="1:9" ht="26.4" x14ac:dyDescent="0.3">
      <c r="A101" s="19"/>
      <c r="B101" s="19"/>
      <c r="C101" s="19"/>
      <c r="D101" s="19"/>
      <c r="E101" s="19"/>
      <c r="F101" s="2" t="s">
        <v>152</v>
      </c>
      <c r="G101" s="20"/>
      <c r="H101" s="21"/>
      <c r="I101" s="22"/>
    </row>
    <row r="102" spans="1:9" ht="39.6" x14ac:dyDescent="0.3">
      <c r="A102" s="19"/>
      <c r="B102" s="19"/>
      <c r="C102" s="19"/>
      <c r="D102" s="19"/>
      <c r="E102" s="19"/>
      <c r="F102" s="2" t="s">
        <v>153</v>
      </c>
      <c r="G102" s="20"/>
      <c r="H102" s="21"/>
      <c r="I102" s="22"/>
    </row>
    <row r="103" spans="1:9" x14ac:dyDescent="0.3">
      <c r="A103" s="19"/>
      <c r="B103" s="19"/>
      <c r="C103" s="19"/>
      <c r="D103" s="19"/>
      <c r="E103" s="19"/>
      <c r="F103" s="2" t="s">
        <v>870</v>
      </c>
      <c r="G103" s="20"/>
      <c r="H103" s="21"/>
      <c r="I103" s="22"/>
    </row>
    <row r="104" spans="1:9" x14ac:dyDescent="0.3">
      <c r="A104" s="19"/>
      <c r="B104" s="19"/>
      <c r="C104" s="19"/>
      <c r="D104" s="19"/>
      <c r="E104" s="19"/>
      <c r="F104" s="2" t="s">
        <v>871</v>
      </c>
      <c r="G104" s="20"/>
      <c r="H104" s="21"/>
      <c r="I104" s="22"/>
    </row>
    <row r="105" spans="1:9" x14ac:dyDescent="0.3">
      <c r="A105" s="17" t="s">
        <v>154</v>
      </c>
      <c r="B105" s="17"/>
      <c r="C105" s="17"/>
      <c r="D105" s="17"/>
      <c r="E105" s="17"/>
      <c r="F105" s="17"/>
      <c r="G105" s="17"/>
      <c r="H105" s="17"/>
      <c r="I105" s="17"/>
    </row>
    <row r="106" spans="1:9" ht="15" customHeight="1" x14ac:dyDescent="0.3">
      <c r="A106" s="19" t="s">
        <v>155</v>
      </c>
      <c r="B106" s="19" t="s">
        <v>872</v>
      </c>
      <c r="C106" s="19" t="s">
        <v>873</v>
      </c>
      <c r="D106" s="19" t="s">
        <v>874</v>
      </c>
      <c r="E106" s="19" t="s">
        <v>10</v>
      </c>
      <c r="F106" s="2" t="s">
        <v>156</v>
      </c>
      <c r="G106" s="20">
        <v>264178</v>
      </c>
      <c r="H106" s="21">
        <v>0.28999999999999998</v>
      </c>
      <c r="I106" s="22">
        <f>G106*(($H$1-H106)+$G$1*H106)</f>
        <v>319031.91992000001</v>
      </c>
    </row>
    <row r="107" spans="1:9" x14ac:dyDescent="0.3">
      <c r="A107" s="19"/>
      <c r="B107" s="19"/>
      <c r="C107" s="19"/>
      <c r="D107" s="19"/>
      <c r="E107" s="19"/>
      <c r="F107" s="2" t="s">
        <v>157</v>
      </c>
      <c r="G107" s="20"/>
      <c r="H107" s="21"/>
      <c r="I107" s="22"/>
    </row>
    <row r="108" spans="1:9" ht="26.4" x14ac:dyDescent="0.3">
      <c r="A108" s="19"/>
      <c r="B108" s="19"/>
      <c r="C108" s="19"/>
      <c r="D108" s="19"/>
      <c r="E108" s="19"/>
      <c r="F108" s="2" t="s">
        <v>158</v>
      </c>
      <c r="G108" s="20"/>
      <c r="H108" s="21"/>
      <c r="I108" s="22"/>
    </row>
    <row r="109" spans="1:9" ht="26.4" x14ac:dyDescent="0.3">
      <c r="A109" s="19"/>
      <c r="B109" s="19"/>
      <c r="C109" s="19"/>
      <c r="D109" s="19"/>
      <c r="E109" s="19"/>
      <c r="F109" s="2" t="s">
        <v>159</v>
      </c>
      <c r="G109" s="20"/>
      <c r="H109" s="21"/>
      <c r="I109" s="22"/>
    </row>
    <row r="110" spans="1:9" x14ac:dyDescent="0.3">
      <c r="A110" s="19"/>
      <c r="B110" s="19"/>
      <c r="C110" s="19"/>
      <c r="D110" s="19"/>
      <c r="E110" s="19"/>
      <c r="F110" s="2" t="s">
        <v>644</v>
      </c>
      <c r="G110" s="20"/>
      <c r="H110" s="21"/>
      <c r="I110" s="22"/>
    </row>
    <row r="111" spans="1:9" ht="26.4" x14ac:dyDescent="0.3">
      <c r="A111" s="19"/>
      <c r="B111" s="19"/>
      <c r="C111" s="19"/>
      <c r="D111" s="19"/>
      <c r="E111" s="19"/>
      <c r="F111" s="2" t="s">
        <v>160</v>
      </c>
      <c r="G111" s="20"/>
      <c r="H111" s="21"/>
      <c r="I111" s="22"/>
    </row>
    <row r="112" spans="1:9" ht="26.4" x14ac:dyDescent="0.3">
      <c r="A112" s="19"/>
      <c r="B112" s="19"/>
      <c r="C112" s="19"/>
      <c r="D112" s="19"/>
      <c r="E112" s="19"/>
      <c r="F112" s="2" t="s">
        <v>161</v>
      </c>
      <c r="G112" s="20"/>
      <c r="H112" s="21"/>
      <c r="I112" s="22"/>
    </row>
    <row r="113" spans="1:9" ht="26.4" x14ac:dyDescent="0.3">
      <c r="A113" s="19"/>
      <c r="B113" s="19"/>
      <c r="C113" s="19"/>
      <c r="D113" s="19"/>
      <c r="E113" s="19"/>
      <c r="F113" s="2" t="s">
        <v>162</v>
      </c>
      <c r="G113" s="20"/>
      <c r="H113" s="21"/>
      <c r="I113" s="22"/>
    </row>
    <row r="114" spans="1:9" x14ac:dyDescent="0.3">
      <c r="A114" s="19"/>
      <c r="B114" s="19"/>
      <c r="C114" s="19"/>
      <c r="D114" s="19"/>
      <c r="E114" s="19"/>
      <c r="F114" s="2" t="s">
        <v>163</v>
      </c>
      <c r="G114" s="20"/>
      <c r="H114" s="21"/>
      <c r="I114" s="22"/>
    </row>
    <row r="115" spans="1:9" ht="52.8" x14ac:dyDescent="0.3">
      <c r="A115" s="19"/>
      <c r="B115" s="19"/>
      <c r="C115" s="19"/>
      <c r="D115" s="19"/>
      <c r="E115" s="19"/>
      <c r="F115" s="2" t="s">
        <v>875</v>
      </c>
      <c r="G115" s="20"/>
      <c r="H115" s="21"/>
      <c r="I115" s="22"/>
    </row>
    <row r="116" spans="1:9" x14ac:dyDescent="0.3">
      <c r="A116" s="19"/>
      <c r="B116" s="19"/>
      <c r="C116" s="19"/>
      <c r="D116" s="19"/>
      <c r="E116" s="19"/>
      <c r="F116" s="2" t="s">
        <v>164</v>
      </c>
      <c r="G116" s="20"/>
      <c r="H116" s="21"/>
      <c r="I116" s="22"/>
    </row>
    <row r="117" spans="1:9" x14ac:dyDescent="0.3">
      <c r="A117" s="19"/>
      <c r="B117" s="19"/>
      <c r="C117" s="19"/>
      <c r="D117" s="19"/>
      <c r="E117" s="19"/>
      <c r="F117" s="2" t="s">
        <v>165</v>
      </c>
      <c r="G117" s="20"/>
      <c r="H117" s="21"/>
      <c r="I117" s="22"/>
    </row>
    <row r="118" spans="1:9" ht="26.4" x14ac:dyDescent="0.3">
      <c r="A118" s="19"/>
      <c r="B118" s="19"/>
      <c r="C118" s="19"/>
      <c r="D118" s="19"/>
      <c r="E118" s="19"/>
      <c r="F118" s="2" t="s">
        <v>166</v>
      </c>
      <c r="G118" s="20"/>
      <c r="H118" s="21"/>
      <c r="I118" s="22"/>
    </row>
    <row r="119" spans="1:9" x14ac:dyDescent="0.3">
      <c r="A119" s="19"/>
      <c r="B119" s="19"/>
      <c r="C119" s="19"/>
      <c r="D119" s="19"/>
      <c r="E119" s="19"/>
      <c r="F119" s="2" t="s">
        <v>167</v>
      </c>
      <c r="G119" s="20"/>
      <c r="H119" s="21"/>
      <c r="I119" s="22"/>
    </row>
    <row r="120" spans="1:9" ht="39.6" x14ac:dyDescent="0.3">
      <c r="A120" s="19"/>
      <c r="B120" s="19"/>
      <c r="C120" s="2" t="s">
        <v>168</v>
      </c>
      <c r="D120" s="2" t="s">
        <v>169</v>
      </c>
      <c r="E120" s="2" t="s">
        <v>10</v>
      </c>
      <c r="F120" s="2" t="s">
        <v>170</v>
      </c>
      <c r="G120" s="20"/>
      <c r="H120" s="21"/>
      <c r="I120" s="22"/>
    </row>
    <row r="121" spans="1:9" ht="30" customHeight="1" x14ac:dyDescent="0.3">
      <c r="A121" s="19"/>
      <c r="B121" s="19"/>
      <c r="C121" s="19" t="s">
        <v>171</v>
      </c>
      <c r="D121" s="19" t="s">
        <v>172</v>
      </c>
      <c r="E121" s="19" t="s">
        <v>173</v>
      </c>
      <c r="F121" s="2" t="s">
        <v>174</v>
      </c>
      <c r="G121" s="20"/>
      <c r="H121" s="21"/>
      <c r="I121" s="22"/>
    </row>
    <row r="122" spans="1:9" ht="26.4" x14ac:dyDescent="0.3">
      <c r="A122" s="19"/>
      <c r="B122" s="19"/>
      <c r="C122" s="19"/>
      <c r="D122" s="19"/>
      <c r="E122" s="19"/>
      <c r="F122" s="2" t="s">
        <v>175</v>
      </c>
      <c r="G122" s="20"/>
      <c r="H122" s="21"/>
      <c r="I122" s="22"/>
    </row>
    <row r="123" spans="1:9" ht="52.8" x14ac:dyDescent="0.3">
      <c r="A123" s="19"/>
      <c r="B123" s="19"/>
      <c r="C123" s="19"/>
      <c r="D123" s="19"/>
      <c r="E123" s="19"/>
      <c r="F123" s="2" t="s">
        <v>876</v>
      </c>
      <c r="G123" s="20"/>
      <c r="H123" s="21"/>
      <c r="I123" s="22"/>
    </row>
    <row r="124" spans="1:9" ht="26.4" x14ac:dyDescent="0.3">
      <c r="A124" s="19"/>
      <c r="B124" s="19"/>
      <c r="C124" s="19"/>
      <c r="D124" s="19" t="s">
        <v>176</v>
      </c>
      <c r="E124" s="19" t="s">
        <v>10</v>
      </c>
      <c r="F124" s="2" t="s">
        <v>177</v>
      </c>
      <c r="G124" s="20"/>
      <c r="H124" s="21"/>
      <c r="I124" s="22"/>
    </row>
    <row r="125" spans="1:9" ht="26.4" x14ac:dyDescent="0.3">
      <c r="A125" s="19"/>
      <c r="B125" s="19"/>
      <c r="C125" s="19"/>
      <c r="D125" s="19"/>
      <c r="E125" s="19"/>
      <c r="F125" s="2" t="s">
        <v>178</v>
      </c>
      <c r="G125" s="20"/>
      <c r="H125" s="21"/>
      <c r="I125" s="22"/>
    </row>
    <row r="126" spans="1:9" ht="26.4" x14ac:dyDescent="0.3">
      <c r="A126" s="19"/>
      <c r="B126" s="19"/>
      <c r="C126" s="19"/>
      <c r="D126" s="2" t="s">
        <v>179</v>
      </c>
      <c r="E126" s="2" t="s">
        <v>10</v>
      </c>
      <c r="F126" s="2" t="s">
        <v>177</v>
      </c>
      <c r="G126" s="20"/>
      <c r="H126" s="21"/>
      <c r="I126" s="22"/>
    </row>
    <row r="127" spans="1:9" ht="26.4" x14ac:dyDescent="0.3">
      <c r="A127" s="19"/>
      <c r="B127" s="19"/>
      <c r="C127" s="19" t="s">
        <v>180</v>
      </c>
      <c r="D127" s="19" t="s">
        <v>181</v>
      </c>
      <c r="E127" s="19" t="s">
        <v>10</v>
      </c>
      <c r="F127" s="2" t="s">
        <v>645</v>
      </c>
      <c r="G127" s="20"/>
      <c r="H127" s="21"/>
      <c r="I127" s="22"/>
    </row>
    <row r="128" spans="1:9" ht="26.4" x14ac:dyDescent="0.3">
      <c r="A128" s="19"/>
      <c r="B128" s="19"/>
      <c r="C128" s="19"/>
      <c r="D128" s="19"/>
      <c r="E128" s="19"/>
      <c r="F128" s="2" t="s">
        <v>178</v>
      </c>
      <c r="G128" s="20"/>
      <c r="H128" s="21"/>
      <c r="I128" s="22"/>
    </row>
    <row r="129" spans="1:9" ht="26.4" x14ac:dyDescent="0.3">
      <c r="A129" s="19"/>
      <c r="B129" s="19"/>
      <c r="C129" s="2" t="s">
        <v>182</v>
      </c>
      <c r="D129" s="2" t="s">
        <v>183</v>
      </c>
      <c r="E129" s="2" t="s">
        <v>10</v>
      </c>
      <c r="F129" s="2" t="s">
        <v>178</v>
      </c>
      <c r="G129" s="20"/>
      <c r="H129" s="21"/>
      <c r="I129" s="22"/>
    </row>
    <row r="130" spans="1:9" ht="30" customHeight="1" x14ac:dyDescent="0.3">
      <c r="A130" s="19"/>
      <c r="B130" s="19"/>
      <c r="C130" s="19" t="s">
        <v>184</v>
      </c>
      <c r="D130" s="19" t="s">
        <v>185</v>
      </c>
      <c r="E130" s="19" t="s">
        <v>10</v>
      </c>
      <c r="F130" s="2" t="s">
        <v>186</v>
      </c>
      <c r="G130" s="20"/>
      <c r="H130" s="21"/>
      <c r="I130" s="22"/>
    </row>
    <row r="131" spans="1:9" ht="26.4" x14ac:dyDescent="0.3">
      <c r="A131" s="19"/>
      <c r="B131" s="19"/>
      <c r="C131" s="19"/>
      <c r="D131" s="19"/>
      <c r="E131" s="19"/>
      <c r="F131" s="2" t="s">
        <v>187</v>
      </c>
      <c r="G131" s="20"/>
      <c r="H131" s="21"/>
      <c r="I131" s="22"/>
    </row>
    <row r="132" spans="1:9" x14ac:dyDescent="0.3">
      <c r="A132" s="19"/>
      <c r="B132" s="19"/>
      <c r="C132" s="19"/>
      <c r="D132" s="19"/>
      <c r="E132" s="19"/>
      <c r="F132" s="2" t="s">
        <v>188</v>
      </c>
      <c r="G132" s="20"/>
      <c r="H132" s="21"/>
      <c r="I132" s="22"/>
    </row>
    <row r="133" spans="1:9" x14ac:dyDescent="0.3">
      <c r="A133" s="19"/>
      <c r="B133" s="19"/>
      <c r="C133" s="19"/>
      <c r="D133" s="19"/>
      <c r="E133" s="19"/>
      <c r="F133" s="2" t="s">
        <v>189</v>
      </c>
      <c r="G133" s="20"/>
      <c r="H133" s="21"/>
      <c r="I133" s="22"/>
    </row>
    <row r="134" spans="1:9" ht="26.4" x14ac:dyDescent="0.3">
      <c r="A134" s="19"/>
      <c r="B134" s="19"/>
      <c r="C134" s="19"/>
      <c r="D134" s="19"/>
      <c r="E134" s="19"/>
      <c r="F134" s="2" t="s">
        <v>190</v>
      </c>
      <c r="G134" s="20"/>
      <c r="H134" s="21"/>
      <c r="I134" s="22"/>
    </row>
    <row r="135" spans="1:9" ht="26.4" x14ac:dyDescent="0.3">
      <c r="A135" s="19"/>
      <c r="B135" s="19"/>
      <c r="C135" s="2" t="s">
        <v>191</v>
      </c>
      <c r="D135" s="2" t="s">
        <v>671</v>
      </c>
      <c r="E135" s="2" t="s">
        <v>10</v>
      </c>
      <c r="F135" s="2" t="s">
        <v>192</v>
      </c>
      <c r="G135" s="20"/>
      <c r="H135" s="21"/>
      <c r="I135" s="22"/>
    </row>
    <row r="136" spans="1:9" ht="26.4" x14ac:dyDescent="0.3">
      <c r="A136" s="19"/>
      <c r="B136" s="19"/>
      <c r="C136" s="19" t="s">
        <v>191</v>
      </c>
      <c r="D136" s="2" t="s">
        <v>672</v>
      </c>
      <c r="E136" s="2" t="s">
        <v>10</v>
      </c>
      <c r="F136" s="2" t="s">
        <v>193</v>
      </c>
      <c r="G136" s="20"/>
      <c r="H136" s="21"/>
      <c r="I136" s="22"/>
    </row>
    <row r="137" spans="1:9" ht="26.4" x14ac:dyDescent="0.3">
      <c r="A137" s="19"/>
      <c r="B137" s="19"/>
      <c r="C137" s="19"/>
      <c r="D137" s="2" t="s">
        <v>194</v>
      </c>
      <c r="E137" s="2" t="s">
        <v>10</v>
      </c>
      <c r="F137" s="2" t="s">
        <v>877</v>
      </c>
      <c r="G137" s="20"/>
      <c r="H137" s="21"/>
      <c r="I137" s="22"/>
    </row>
    <row r="138" spans="1:9" ht="26.4" x14ac:dyDescent="0.3">
      <c r="A138" s="19"/>
      <c r="B138" s="19"/>
      <c r="C138" s="19" t="s">
        <v>195</v>
      </c>
      <c r="D138" s="19" t="s">
        <v>878</v>
      </c>
      <c r="E138" s="19" t="s">
        <v>10</v>
      </c>
      <c r="F138" s="2" t="s">
        <v>879</v>
      </c>
      <c r="G138" s="20"/>
      <c r="H138" s="21"/>
      <c r="I138" s="22"/>
    </row>
    <row r="139" spans="1:9" x14ac:dyDescent="0.3">
      <c r="A139" s="19"/>
      <c r="B139" s="19"/>
      <c r="C139" s="19"/>
      <c r="D139" s="19"/>
      <c r="E139" s="19"/>
      <c r="F139" s="2" t="s">
        <v>196</v>
      </c>
      <c r="G139" s="20"/>
      <c r="H139" s="21"/>
      <c r="I139" s="22"/>
    </row>
    <row r="140" spans="1:9" ht="39.6" x14ac:dyDescent="0.3">
      <c r="A140" s="19"/>
      <c r="B140" s="19"/>
      <c r="C140" s="19"/>
      <c r="D140" s="19"/>
      <c r="E140" s="19"/>
      <c r="F140" s="2" t="s">
        <v>880</v>
      </c>
      <c r="G140" s="20"/>
      <c r="H140" s="21"/>
      <c r="I140" s="22"/>
    </row>
    <row r="141" spans="1:9" ht="52.8" x14ac:dyDescent="0.3">
      <c r="A141" s="19"/>
      <c r="B141" s="19"/>
      <c r="C141" s="2" t="s">
        <v>197</v>
      </c>
      <c r="D141" s="2" t="s">
        <v>198</v>
      </c>
      <c r="E141" s="2" t="s">
        <v>10</v>
      </c>
      <c r="F141" s="2" t="s">
        <v>199</v>
      </c>
      <c r="G141" s="20"/>
      <c r="H141" s="21"/>
      <c r="I141" s="22"/>
    </row>
    <row r="142" spans="1:9" ht="26.4" x14ac:dyDescent="0.3">
      <c r="A142" s="19"/>
      <c r="B142" s="19"/>
      <c r="C142" s="2" t="s">
        <v>200</v>
      </c>
      <c r="D142" s="2" t="s">
        <v>201</v>
      </c>
      <c r="E142" s="2" t="s">
        <v>10</v>
      </c>
      <c r="F142" s="2" t="s">
        <v>202</v>
      </c>
      <c r="G142" s="20"/>
      <c r="H142" s="21"/>
      <c r="I142" s="22"/>
    </row>
    <row r="143" spans="1:9" ht="26.4" x14ac:dyDescent="0.3">
      <c r="A143" s="19"/>
      <c r="B143" s="19"/>
      <c r="C143" s="19" t="s">
        <v>203</v>
      </c>
      <c r="D143" s="19" t="s">
        <v>735</v>
      </c>
      <c r="E143" s="19" t="s">
        <v>10</v>
      </c>
      <c r="F143" s="2" t="s">
        <v>204</v>
      </c>
      <c r="G143" s="20"/>
      <c r="H143" s="21"/>
      <c r="I143" s="22"/>
    </row>
    <row r="144" spans="1:9" ht="26.4" x14ac:dyDescent="0.3">
      <c r="A144" s="19"/>
      <c r="B144" s="19"/>
      <c r="C144" s="19"/>
      <c r="D144" s="19"/>
      <c r="E144" s="19"/>
      <c r="F144" s="2" t="s">
        <v>205</v>
      </c>
      <c r="G144" s="20"/>
      <c r="H144" s="21"/>
      <c r="I144" s="22"/>
    </row>
    <row r="145" spans="1:9" ht="26.4" x14ac:dyDescent="0.3">
      <c r="A145" s="19"/>
      <c r="B145" s="19"/>
      <c r="C145" s="19" t="s">
        <v>206</v>
      </c>
      <c r="D145" s="19" t="s">
        <v>881</v>
      </c>
      <c r="E145" s="19" t="s">
        <v>10</v>
      </c>
      <c r="F145" s="2" t="s">
        <v>207</v>
      </c>
      <c r="G145" s="20"/>
      <c r="H145" s="21"/>
      <c r="I145" s="22"/>
    </row>
    <row r="146" spans="1:9" ht="39.6" x14ac:dyDescent="0.3">
      <c r="A146" s="19"/>
      <c r="B146" s="19"/>
      <c r="C146" s="19"/>
      <c r="D146" s="19"/>
      <c r="E146" s="19"/>
      <c r="F146" s="2" t="s">
        <v>882</v>
      </c>
      <c r="G146" s="20"/>
      <c r="H146" s="21"/>
      <c r="I146" s="22"/>
    </row>
    <row r="147" spans="1:9" ht="26.4" x14ac:dyDescent="0.3">
      <c r="A147" s="19"/>
      <c r="B147" s="19"/>
      <c r="C147" s="19"/>
      <c r="D147" s="19"/>
      <c r="E147" s="19"/>
      <c r="F147" s="2" t="s">
        <v>208</v>
      </c>
      <c r="G147" s="20"/>
      <c r="H147" s="21"/>
      <c r="I147" s="22"/>
    </row>
    <row r="148" spans="1:9" ht="26.4" x14ac:dyDescent="0.3">
      <c r="A148" s="19"/>
      <c r="B148" s="19"/>
      <c r="C148" s="2" t="s">
        <v>209</v>
      </c>
      <c r="D148" s="2" t="s">
        <v>736</v>
      </c>
      <c r="E148" s="2" t="s">
        <v>10</v>
      </c>
      <c r="F148" s="2" t="s">
        <v>210</v>
      </c>
      <c r="G148" s="20"/>
      <c r="H148" s="21"/>
      <c r="I148" s="22"/>
    </row>
    <row r="149" spans="1:9" ht="26.4" x14ac:dyDescent="0.3">
      <c r="A149" s="19"/>
      <c r="B149" s="19"/>
      <c r="C149" s="2"/>
      <c r="D149" s="2" t="s">
        <v>883</v>
      </c>
      <c r="E149" s="2" t="s">
        <v>10</v>
      </c>
      <c r="F149" s="2" t="s">
        <v>211</v>
      </c>
      <c r="G149" s="20"/>
      <c r="H149" s="21"/>
      <c r="I149" s="22"/>
    </row>
    <row r="150" spans="1:9" ht="26.4" x14ac:dyDescent="0.3">
      <c r="A150" s="19"/>
      <c r="B150" s="19"/>
      <c r="C150" s="2" t="s">
        <v>212</v>
      </c>
      <c r="D150" s="2" t="s">
        <v>673</v>
      </c>
      <c r="E150" s="2" t="s">
        <v>10</v>
      </c>
      <c r="F150" s="2" t="s">
        <v>214</v>
      </c>
      <c r="G150" s="20"/>
      <c r="H150" s="21"/>
      <c r="I150" s="22"/>
    </row>
    <row r="151" spans="1:9" ht="52.8" x14ac:dyDescent="0.3">
      <c r="A151" s="19"/>
      <c r="B151" s="19"/>
      <c r="C151" s="2" t="s">
        <v>215</v>
      </c>
      <c r="D151" s="2" t="s">
        <v>884</v>
      </c>
      <c r="E151" s="2" t="s">
        <v>10</v>
      </c>
      <c r="F151" s="2" t="s">
        <v>885</v>
      </c>
      <c r="G151" s="20"/>
      <c r="H151" s="21"/>
      <c r="I151" s="22"/>
    </row>
    <row r="152" spans="1:9" ht="26.4" x14ac:dyDescent="0.3">
      <c r="A152" s="19"/>
      <c r="B152" s="19"/>
      <c r="C152" s="2" t="s">
        <v>216</v>
      </c>
      <c r="D152" s="2" t="s">
        <v>886</v>
      </c>
      <c r="E152" s="2" t="s">
        <v>10</v>
      </c>
      <c r="F152" s="2" t="s">
        <v>211</v>
      </c>
      <c r="G152" s="20"/>
      <c r="H152" s="21"/>
      <c r="I152" s="22"/>
    </row>
    <row r="153" spans="1:9" ht="30" customHeight="1" x14ac:dyDescent="0.3">
      <c r="A153" s="19"/>
      <c r="B153" s="19" t="s">
        <v>887</v>
      </c>
      <c r="C153" s="19" t="s">
        <v>217</v>
      </c>
      <c r="D153" s="19" t="s">
        <v>218</v>
      </c>
      <c r="E153" s="19" t="s">
        <v>10</v>
      </c>
      <c r="F153" s="2" t="s">
        <v>737</v>
      </c>
      <c r="G153" s="20"/>
      <c r="H153" s="21"/>
      <c r="I153" s="22"/>
    </row>
    <row r="154" spans="1:9" ht="26.4" x14ac:dyDescent="0.3">
      <c r="A154" s="19"/>
      <c r="B154" s="19"/>
      <c r="C154" s="19"/>
      <c r="D154" s="19"/>
      <c r="E154" s="19"/>
      <c r="F154" s="2" t="s">
        <v>738</v>
      </c>
      <c r="G154" s="20"/>
      <c r="H154" s="21"/>
      <c r="I154" s="22"/>
    </row>
    <row r="155" spans="1:9" ht="39.6" x14ac:dyDescent="0.3">
      <c r="A155" s="19"/>
      <c r="B155" s="19"/>
      <c r="C155" s="19"/>
      <c r="D155" s="19"/>
      <c r="E155" s="19"/>
      <c r="F155" s="2" t="s">
        <v>739</v>
      </c>
      <c r="G155" s="20"/>
      <c r="H155" s="21"/>
      <c r="I155" s="22"/>
    </row>
    <row r="156" spans="1:9" ht="26.4" x14ac:dyDescent="0.3">
      <c r="A156" s="19"/>
      <c r="B156" s="19"/>
      <c r="C156" s="19"/>
      <c r="D156" s="19"/>
      <c r="E156" s="19"/>
      <c r="F156" s="2" t="s">
        <v>740</v>
      </c>
      <c r="G156" s="20"/>
      <c r="H156" s="21"/>
      <c r="I156" s="22"/>
    </row>
    <row r="157" spans="1:9" ht="26.4" x14ac:dyDescent="0.3">
      <c r="A157" s="19"/>
      <c r="B157" s="19"/>
      <c r="C157" s="19"/>
      <c r="D157" s="19"/>
      <c r="E157" s="19"/>
      <c r="F157" s="2" t="s">
        <v>741</v>
      </c>
      <c r="G157" s="20"/>
      <c r="H157" s="21"/>
      <c r="I157" s="22"/>
    </row>
    <row r="158" spans="1:9" ht="26.4" x14ac:dyDescent="0.3">
      <c r="A158" s="19"/>
      <c r="B158" s="19"/>
      <c r="C158" s="19"/>
      <c r="D158" s="19"/>
      <c r="E158" s="19"/>
      <c r="F158" s="2" t="s">
        <v>742</v>
      </c>
      <c r="G158" s="20"/>
      <c r="H158" s="21"/>
      <c r="I158" s="22"/>
    </row>
    <row r="159" spans="1:9" ht="26.4" x14ac:dyDescent="0.3">
      <c r="A159" s="19"/>
      <c r="B159" s="19"/>
      <c r="C159" s="19"/>
      <c r="D159" s="19"/>
      <c r="E159" s="19"/>
      <c r="F159" s="2" t="s">
        <v>219</v>
      </c>
      <c r="G159" s="20"/>
      <c r="H159" s="21"/>
      <c r="I159" s="22"/>
    </row>
    <row r="160" spans="1:9" x14ac:dyDescent="0.3">
      <c r="A160" s="19"/>
      <c r="B160" s="19"/>
      <c r="C160" s="19"/>
      <c r="D160" s="19"/>
      <c r="E160" s="19"/>
      <c r="F160" s="2" t="s">
        <v>220</v>
      </c>
      <c r="G160" s="20"/>
      <c r="H160" s="21"/>
      <c r="I160" s="22"/>
    </row>
    <row r="161" spans="1:9" x14ac:dyDescent="0.3">
      <c r="A161" s="19"/>
      <c r="B161" s="19"/>
      <c r="C161" s="19"/>
      <c r="D161" s="19"/>
      <c r="E161" s="19"/>
      <c r="F161" s="2" t="s">
        <v>221</v>
      </c>
      <c r="G161" s="20"/>
      <c r="H161" s="21"/>
      <c r="I161" s="22"/>
    </row>
    <row r="162" spans="1:9" x14ac:dyDescent="0.3">
      <c r="A162" s="19"/>
      <c r="B162" s="19"/>
      <c r="C162" s="19"/>
      <c r="D162" s="19"/>
      <c r="E162" s="19"/>
      <c r="F162" s="2" t="s">
        <v>222</v>
      </c>
      <c r="G162" s="20"/>
      <c r="H162" s="21"/>
      <c r="I162" s="22"/>
    </row>
    <row r="163" spans="1:9" ht="26.4" x14ac:dyDescent="0.3">
      <c r="A163" s="19"/>
      <c r="B163" s="19"/>
      <c r="C163" s="19"/>
      <c r="D163" s="19"/>
      <c r="E163" s="19"/>
      <c r="F163" s="2" t="s">
        <v>223</v>
      </c>
      <c r="G163" s="20"/>
      <c r="H163" s="21"/>
      <c r="I163" s="22"/>
    </row>
    <row r="164" spans="1:9" ht="26.4" x14ac:dyDescent="0.3">
      <c r="A164" s="19"/>
      <c r="B164" s="19"/>
      <c r="C164" s="19"/>
      <c r="D164" s="19"/>
      <c r="E164" s="19"/>
      <c r="F164" s="2" t="s">
        <v>224</v>
      </c>
      <c r="G164" s="20"/>
      <c r="H164" s="21"/>
      <c r="I164" s="22"/>
    </row>
    <row r="165" spans="1:9" ht="39.6" x14ac:dyDescent="0.3">
      <c r="A165" s="19"/>
      <c r="B165" s="19"/>
      <c r="C165" s="19"/>
      <c r="D165" s="19"/>
      <c r="E165" s="19"/>
      <c r="F165" s="2" t="s">
        <v>743</v>
      </c>
      <c r="G165" s="20"/>
      <c r="H165" s="21"/>
      <c r="I165" s="22"/>
    </row>
    <row r="166" spans="1:9" ht="39.6" x14ac:dyDescent="0.3">
      <c r="A166" s="19"/>
      <c r="B166" s="19"/>
      <c r="C166" s="19"/>
      <c r="D166" s="19"/>
      <c r="E166" s="19"/>
      <c r="F166" s="2" t="s">
        <v>744</v>
      </c>
      <c r="G166" s="20"/>
      <c r="H166" s="21"/>
      <c r="I166" s="22"/>
    </row>
    <row r="167" spans="1:9" x14ac:dyDescent="0.3">
      <c r="A167" s="19"/>
      <c r="B167" s="19"/>
      <c r="C167" s="19"/>
      <c r="D167" s="19"/>
      <c r="E167" s="19"/>
      <c r="F167" s="2" t="s">
        <v>646</v>
      </c>
      <c r="G167" s="20"/>
      <c r="H167" s="21"/>
      <c r="I167" s="22"/>
    </row>
    <row r="168" spans="1:9" ht="39.6" x14ac:dyDescent="0.3">
      <c r="A168" s="19"/>
      <c r="B168" s="19"/>
      <c r="C168" s="19"/>
      <c r="D168" s="19"/>
      <c r="E168" s="19"/>
      <c r="F168" s="2" t="s">
        <v>745</v>
      </c>
      <c r="G168" s="20"/>
      <c r="H168" s="21"/>
      <c r="I168" s="22"/>
    </row>
    <row r="169" spans="1:9" ht="26.4" x14ac:dyDescent="0.3">
      <c r="A169" s="19"/>
      <c r="B169" s="19"/>
      <c r="C169" s="19"/>
      <c r="D169" s="19"/>
      <c r="E169" s="19"/>
      <c r="F169" s="2" t="s">
        <v>746</v>
      </c>
      <c r="G169" s="20"/>
      <c r="H169" s="21"/>
      <c r="I169" s="22"/>
    </row>
    <row r="170" spans="1:9" ht="26.4" x14ac:dyDescent="0.3">
      <c r="A170" s="19"/>
      <c r="B170" s="19"/>
      <c r="C170" s="19"/>
      <c r="D170" s="19"/>
      <c r="E170" s="19"/>
      <c r="F170" s="2" t="s">
        <v>888</v>
      </c>
      <c r="G170" s="20"/>
      <c r="H170" s="21"/>
      <c r="I170" s="22"/>
    </row>
    <row r="171" spans="1:9" ht="26.4" x14ac:dyDescent="0.3">
      <c r="A171" s="19"/>
      <c r="B171" s="19"/>
      <c r="C171" s="19"/>
      <c r="D171" s="19"/>
      <c r="E171" s="19"/>
      <c r="F171" s="2" t="s">
        <v>225</v>
      </c>
      <c r="G171" s="20"/>
      <c r="H171" s="21"/>
      <c r="I171" s="22"/>
    </row>
    <row r="172" spans="1:9" ht="26.4" x14ac:dyDescent="0.3">
      <c r="A172" s="19"/>
      <c r="B172" s="19"/>
      <c r="C172" s="19"/>
      <c r="D172" s="19"/>
      <c r="E172" s="19"/>
      <c r="F172" s="2" t="s">
        <v>226</v>
      </c>
      <c r="G172" s="20"/>
      <c r="H172" s="21"/>
      <c r="I172" s="22"/>
    </row>
    <row r="173" spans="1:9" ht="30" customHeight="1" x14ac:dyDescent="0.3">
      <c r="A173" s="19"/>
      <c r="B173" s="19"/>
      <c r="C173" s="19" t="s">
        <v>227</v>
      </c>
      <c r="D173" s="19" t="s">
        <v>228</v>
      </c>
      <c r="E173" s="19" t="s">
        <v>10</v>
      </c>
      <c r="F173" s="2" t="s">
        <v>747</v>
      </c>
      <c r="G173" s="20"/>
      <c r="H173" s="21"/>
      <c r="I173" s="22"/>
    </row>
    <row r="174" spans="1:9" ht="39.6" x14ac:dyDescent="0.3">
      <c r="A174" s="19"/>
      <c r="B174" s="19"/>
      <c r="C174" s="19"/>
      <c r="D174" s="19"/>
      <c r="E174" s="19"/>
      <c r="F174" s="2" t="s">
        <v>889</v>
      </c>
      <c r="G174" s="20"/>
      <c r="H174" s="21"/>
      <c r="I174" s="22"/>
    </row>
    <row r="175" spans="1:9" ht="26.4" x14ac:dyDescent="0.3">
      <c r="A175" s="19"/>
      <c r="B175" s="19"/>
      <c r="C175" s="19"/>
      <c r="D175" s="19"/>
      <c r="E175" s="19"/>
      <c r="F175" s="2" t="s">
        <v>229</v>
      </c>
      <c r="G175" s="20"/>
      <c r="H175" s="21"/>
      <c r="I175" s="22"/>
    </row>
    <row r="176" spans="1:9" ht="45" customHeight="1" x14ac:dyDescent="0.3">
      <c r="A176" s="19"/>
      <c r="B176" s="19"/>
      <c r="C176" s="19" t="s">
        <v>230</v>
      </c>
      <c r="D176" s="19" t="s">
        <v>890</v>
      </c>
      <c r="E176" s="19" t="s">
        <v>10</v>
      </c>
      <c r="F176" s="2" t="s">
        <v>748</v>
      </c>
      <c r="G176" s="20"/>
      <c r="H176" s="21"/>
      <c r="I176" s="22"/>
    </row>
    <row r="177" spans="1:9" ht="26.4" x14ac:dyDescent="0.3">
      <c r="A177" s="19"/>
      <c r="B177" s="19"/>
      <c r="C177" s="19"/>
      <c r="D177" s="19"/>
      <c r="E177" s="19"/>
      <c r="F177" s="2" t="s">
        <v>750</v>
      </c>
      <c r="G177" s="20"/>
      <c r="H177" s="21"/>
      <c r="I177" s="22"/>
    </row>
    <row r="178" spans="1:9" ht="39.6" x14ac:dyDescent="0.3">
      <c r="A178" s="19"/>
      <c r="B178" s="19"/>
      <c r="C178" s="19"/>
      <c r="D178" s="19"/>
      <c r="E178" s="19"/>
      <c r="F178" s="2" t="s">
        <v>749</v>
      </c>
      <c r="G178" s="20"/>
      <c r="H178" s="21"/>
      <c r="I178" s="22"/>
    </row>
    <row r="179" spans="1:9" ht="26.4" x14ac:dyDescent="0.3">
      <c r="A179" s="19"/>
      <c r="B179" s="19"/>
      <c r="C179" s="19"/>
      <c r="D179" s="19"/>
      <c r="E179" s="19"/>
      <c r="F179" s="2" t="s">
        <v>751</v>
      </c>
      <c r="G179" s="20"/>
      <c r="H179" s="21"/>
      <c r="I179" s="22"/>
    </row>
    <row r="180" spans="1:9" ht="26.4" x14ac:dyDescent="0.3">
      <c r="A180" s="19"/>
      <c r="B180" s="19"/>
      <c r="C180" s="19"/>
      <c r="D180" s="19"/>
      <c r="E180" s="19"/>
      <c r="F180" s="2" t="s">
        <v>752</v>
      </c>
      <c r="G180" s="20"/>
      <c r="H180" s="21"/>
      <c r="I180" s="22"/>
    </row>
    <row r="181" spans="1:9" ht="26.4" x14ac:dyDescent="0.3">
      <c r="A181" s="19"/>
      <c r="B181" s="19"/>
      <c r="C181" s="19"/>
      <c r="D181" s="19"/>
      <c r="E181" s="19"/>
      <c r="F181" s="2" t="s">
        <v>753</v>
      </c>
      <c r="G181" s="20"/>
      <c r="H181" s="21"/>
      <c r="I181" s="22"/>
    </row>
    <row r="182" spans="1:9" ht="26.4" x14ac:dyDescent="0.3">
      <c r="A182" s="19"/>
      <c r="B182" s="19"/>
      <c r="C182" s="19"/>
      <c r="D182" s="19"/>
      <c r="E182" s="19"/>
      <c r="F182" s="2" t="s">
        <v>231</v>
      </c>
      <c r="G182" s="20"/>
      <c r="H182" s="21"/>
      <c r="I182" s="22"/>
    </row>
    <row r="183" spans="1:9" ht="39.6" x14ac:dyDescent="0.3">
      <c r="A183" s="19"/>
      <c r="B183" s="19"/>
      <c r="C183" s="2" t="s">
        <v>232</v>
      </c>
      <c r="D183" s="2" t="s">
        <v>754</v>
      </c>
      <c r="E183" s="2" t="s">
        <v>10</v>
      </c>
      <c r="F183" s="2" t="s">
        <v>891</v>
      </c>
      <c r="G183" s="20"/>
      <c r="H183" s="21"/>
      <c r="I183" s="22"/>
    </row>
    <row r="184" spans="1:9" ht="30" customHeight="1" x14ac:dyDescent="0.3">
      <c r="A184" s="19"/>
      <c r="B184" s="19"/>
      <c r="C184" s="19" t="s">
        <v>233</v>
      </c>
      <c r="D184" s="19" t="s">
        <v>234</v>
      </c>
      <c r="E184" s="19" t="s">
        <v>10</v>
      </c>
      <c r="F184" s="2" t="s">
        <v>235</v>
      </c>
      <c r="G184" s="20"/>
      <c r="H184" s="21"/>
      <c r="I184" s="22"/>
    </row>
    <row r="185" spans="1:9" ht="52.8" x14ac:dyDescent="0.3">
      <c r="A185" s="19"/>
      <c r="B185" s="19"/>
      <c r="C185" s="19"/>
      <c r="D185" s="19"/>
      <c r="E185" s="19"/>
      <c r="F185" s="2" t="s">
        <v>236</v>
      </c>
      <c r="G185" s="20"/>
      <c r="H185" s="21"/>
      <c r="I185" s="22"/>
    </row>
    <row r="186" spans="1:9" ht="52.8" x14ac:dyDescent="0.3">
      <c r="A186" s="19"/>
      <c r="B186" s="19"/>
      <c r="C186" s="19"/>
      <c r="D186" s="19"/>
      <c r="E186" s="19"/>
      <c r="F186" s="2" t="s">
        <v>237</v>
      </c>
      <c r="G186" s="20"/>
      <c r="H186" s="21"/>
      <c r="I186" s="22"/>
    </row>
    <row r="187" spans="1:9" ht="52.8" x14ac:dyDescent="0.3">
      <c r="A187" s="19"/>
      <c r="B187" s="19"/>
      <c r="C187" s="19"/>
      <c r="D187" s="19"/>
      <c r="E187" s="19"/>
      <c r="F187" s="2" t="s">
        <v>238</v>
      </c>
      <c r="G187" s="20"/>
      <c r="H187" s="21"/>
      <c r="I187" s="22"/>
    </row>
    <row r="188" spans="1:9" ht="39.6" x14ac:dyDescent="0.3">
      <c r="A188" s="19"/>
      <c r="B188" s="19"/>
      <c r="C188" s="19"/>
      <c r="D188" s="19"/>
      <c r="E188" s="19"/>
      <c r="F188" s="2" t="s">
        <v>239</v>
      </c>
      <c r="G188" s="20"/>
      <c r="H188" s="21"/>
      <c r="I188" s="22"/>
    </row>
    <row r="189" spans="1:9" ht="30" customHeight="1" x14ac:dyDescent="0.3">
      <c r="A189" s="19"/>
      <c r="B189" s="19"/>
      <c r="C189" s="19"/>
      <c r="D189" s="19" t="s">
        <v>892</v>
      </c>
      <c r="E189" s="19" t="s">
        <v>10</v>
      </c>
      <c r="F189" s="2" t="s">
        <v>647</v>
      </c>
      <c r="G189" s="20"/>
      <c r="H189" s="21"/>
      <c r="I189" s="22"/>
    </row>
    <row r="190" spans="1:9" ht="26.4" x14ac:dyDescent="0.3">
      <c r="A190" s="19"/>
      <c r="B190" s="19"/>
      <c r="C190" s="19"/>
      <c r="D190" s="19"/>
      <c r="E190" s="19"/>
      <c r="F190" s="2" t="s">
        <v>240</v>
      </c>
      <c r="G190" s="20"/>
      <c r="H190" s="21"/>
      <c r="I190" s="22"/>
    </row>
    <row r="191" spans="1:9" x14ac:dyDescent="0.3">
      <c r="A191" s="19"/>
      <c r="B191" s="19"/>
      <c r="C191" s="19"/>
      <c r="D191" s="19"/>
      <c r="E191" s="19"/>
      <c r="F191" s="2" t="s">
        <v>648</v>
      </c>
      <c r="G191" s="20"/>
      <c r="H191" s="21"/>
      <c r="I191" s="22"/>
    </row>
    <row r="192" spans="1:9" ht="26.4" x14ac:dyDescent="0.3">
      <c r="A192" s="19"/>
      <c r="B192" s="19"/>
      <c r="C192" s="19"/>
      <c r="D192" s="19"/>
      <c r="E192" s="19"/>
      <c r="F192" s="2" t="s">
        <v>649</v>
      </c>
      <c r="G192" s="20"/>
      <c r="H192" s="21"/>
      <c r="I192" s="22"/>
    </row>
    <row r="193" spans="1:9" x14ac:dyDescent="0.3">
      <c r="A193" s="19"/>
      <c r="B193" s="19"/>
      <c r="C193" s="19"/>
      <c r="D193" s="19"/>
      <c r="E193" s="19"/>
      <c r="F193" s="2" t="s">
        <v>241</v>
      </c>
      <c r="G193" s="20"/>
      <c r="H193" s="21"/>
      <c r="I193" s="22"/>
    </row>
    <row r="194" spans="1:9" x14ac:dyDescent="0.3">
      <c r="A194" s="19"/>
      <c r="B194" s="19"/>
      <c r="C194" s="19"/>
      <c r="D194" s="19"/>
      <c r="E194" s="19"/>
      <c r="F194" s="2" t="s">
        <v>242</v>
      </c>
      <c r="G194" s="20"/>
      <c r="H194" s="21"/>
      <c r="I194" s="22"/>
    </row>
    <row r="195" spans="1:9" ht="26.4" x14ac:dyDescent="0.3">
      <c r="A195" s="19"/>
      <c r="B195" s="19"/>
      <c r="C195" s="19"/>
      <c r="D195" s="19"/>
      <c r="E195" s="19"/>
      <c r="F195" s="2" t="s">
        <v>243</v>
      </c>
      <c r="G195" s="20"/>
      <c r="H195" s="21"/>
      <c r="I195" s="22"/>
    </row>
    <row r="196" spans="1:9" ht="26.4" x14ac:dyDescent="0.3">
      <c r="A196" s="19"/>
      <c r="B196" s="19"/>
      <c r="C196" s="19"/>
      <c r="D196" s="19"/>
      <c r="E196" s="19"/>
      <c r="F196" s="2" t="s">
        <v>755</v>
      </c>
      <c r="G196" s="20"/>
      <c r="H196" s="21"/>
      <c r="I196" s="22"/>
    </row>
    <row r="197" spans="1:9" ht="26.4" x14ac:dyDescent="0.3">
      <c r="A197" s="19"/>
      <c r="B197" s="19"/>
      <c r="C197" s="19"/>
      <c r="D197" s="19"/>
      <c r="E197" s="19"/>
      <c r="F197" s="2" t="s">
        <v>756</v>
      </c>
      <c r="G197" s="20"/>
      <c r="H197" s="21"/>
      <c r="I197" s="22"/>
    </row>
    <row r="198" spans="1:9" ht="15" customHeight="1" x14ac:dyDescent="0.3">
      <c r="A198" s="19"/>
      <c r="B198" s="19"/>
      <c r="C198" s="19" t="s">
        <v>244</v>
      </c>
      <c r="D198" s="19" t="s">
        <v>245</v>
      </c>
      <c r="E198" s="19" t="s">
        <v>10</v>
      </c>
      <c r="F198" s="2" t="s">
        <v>246</v>
      </c>
      <c r="G198" s="20"/>
      <c r="H198" s="21"/>
      <c r="I198" s="22"/>
    </row>
    <row r="199" spans="1:9" ht="26.4" x14ac:dyDescent="0.3">
      <c r="A199" s="19"/>
      <c r="B199" s="19"/>
      <c r="C199" s="19"/>
      <c r="D199" s="19"/>
      <c r="E199" s="19"/>
      <c r="F199" s="2" t="s">
        <v>757</v>
      </c>
      <c r="G199" s="20"/>
      <c r="H199" s="21"/>
      <c r="I199" s="22"/>
    </row>
    <row r="200" spans="1:9" x14ac:dyDescent="0.3">
      <c r="A200" s="19"/>
      <c r="B200" s="19"/>
      <c r="C200" s="19"/>
      <c r="D200" s="19"/>
      <c r="E200" s="19"/>
      <c r="F200" s="2" t="s">
        <v>893</v>
      </c>
      <c r="G200" s="20"/>
      <c r="H200" s="21"/>
      <c r="I200" s="22"/>
    </row>
    <row r="201" spans="1:9" ht="26.4" x14ac:dyDescent="0.3">
      <c r="A201" s="19"/>
      <c r="B201" s="19"/>
      <c r="C201" s="19"/>
      <c r="D201" s="19"/>
      <c r="E201" s="19"/>
      <c r="F201" s="2" t="s">
        <v>247</v>
      </c>
      <c r="G201" s="20"/>
      <c r="H201" s="21"/>
      <c r="I201" s="22"/>
    </row>
    <row r="202" spans="1:9" ht="26.4" x14ac:dyDescent="0.3">
      <c r="A202" s="19"/>
      <c r="B202" s="19"/>
      <c r="C202" s="19"/>
      <c r="D202" s="19"/>
      <c r="E202" s="19"/>
      <c r="F202" s="2" t="s">
        <v>894</v>
      </c>
      <c r="G202" s="20"/>
      <c r="H202" s="21"/>
      <c r="I202" s="22"/>
    </row>
    <row r="203" spans="1:9" ht="26.4" x14ac:dyDescent="0.3">
      <c r="A203" s="19"/>
      <c r="B203" s="19"/>
      <c r="C203" s="19"/>
      <c r="D203" s="19"/>
      <c r="E203" s="19"/>
      <c r="F203" s="2" t="s">
        <v>895</v>
      </c>
      <c r="G203" s="20"/>
      <c r="H203" s="21"/>
      <c r="I203" s="22"/>
    </row>
    <row r="204" spans="1:9" ht="26.4" x14ac:dyDescent="0.3">
      <c r="A204" s="19"/>
      <c r="B204" s="19"/>
      <c r="C204" s="19"/>
      <c r="D204" s="19"/>
      <c r="E204" s="19"/>
      <c r="F204" s="2" t="s">
        <v>248</v>
      </c>
      <c r="G204" s="20"/>
      <c r="H204" s="21"/>
      <c r="I204" s="22"/>
    </row>
    <row r="205" spans="1:9" ht="26.4" x14ac:dyDescent="0.3">
      <c r="A205" s="19"/>
      <c r="B205" s="19"/>
      <c r="C205" s="19"/>
      <c r="D205" s="19"/>
      <c r="E205" s="19"/>
      <c r="F205" s="2" t="s">
        <v>249</v>
      </c>
      <c r="G205" s="20"/>
      <c r="H205" s="21"/>
      <c r="I205" s="22"/>
    </row>
    <row r="206" spans="1:9" x14ac:dyDescent="0.3">
      <c r="A206" s="19"/>
      <c r="B206" s="19"/>
      <c r="C206" s="19"/>
      <c r="D206" s="19"/>
      <c r="E206" s="19"/>
      <c r="F206" s="2" t="s">
        <v>250</v>
      </c>
      <c r="G206" s="20"/>
      <c r="H206" s="21"/>
      <c r="I206" s="22"/>
    </row>
    <row r="207" spans="1:9" ht="26.4" x14ac:dyDescent="0.3">
      <c r="A207" s="19"/>
      <c r="B207" s="19"/>
      <c r="C207" s="19"/>
      <c r="D207" s="19"/>
      <c r="E207" s="19"/>
      <c r="F207" s="2" t="s">
        <v>251</v>
      </c>
      <c r="G207" s="20"/>
      <c r="H207" s="21"/>
      <c r="I207" s="22"/>
    </row>
    <row r="208" spans="1:9" x14ac:dyDescent="0.3">
      <c r="A208" s="19"/>
      <c r="B208" s="19"/>
      <c r="C208" s="19"/>
      <c r="D208" s="19"/>
      <c r="E208" s="19"/>
      <c r="F208" s="2" t="s">
        <v>252</v>
      </c>
      <c r="G208" s="20"/>
      <c r="H208" s="21"/>
      <c r="I208" s="22"/>
    </row>
    <row r="209" spans="1:9" x14ac:dyDescent="0.3">
      <c r="A209" s="19"/>
      <c r="B209" s="19"/>
      <c r="C209" s="19"/>
      <c r="D209" s="19"/>
      <c r="E209" s="19"/>
      <c r="F209" s="2" t="s">
        <v>253</v>
      </c>
      <c r="G209" s="20"/>
      <c r="H209" s="21"/>
      <c r="I209" s="22"/>
    </row>
    <row r="210" spans="1:9" x14ac:dyDescent="0.3">
      <c r="A210" s="19"/>
      <c r="B210" s="19"/>
      <c r="C210" s="19"/>
      <c r="D210" s="19"/>
      <c r="E210" s="19"/>
      <c r="F210" s="2" t="s">
        <v>254</v>
      </c>
      <c r="G210" s="20"/>
      <c r="H210" s="21"/>
      <c r="I210" s="22"/>
    </row>
    <row r="211" spans="1:9" x14ac:dyDescent="0.3">
      <c r="A211" s="19"/>
      <c r="B211" s="19"/>
      <c r="C211" s="19"/>
      <c r="D211" s="19"/>
      <c r="E211" s="19"/>
      <c r="F211" s="2" t="s">
        <v>255</v>
      </c>
      <c r="G211" s="20"/>
      <c r="H211" s="21"/>
      <c r="I211" s="22"/>
    </row>
    <row r="212" spans="1:9" x14ac:dyDescent="0.3">
      <c r="A212" s="19"/>
      <c r="B212" s="19"/>
      <c r="C212" s="19"/>
      <c r="D212" s="19"/>
      <c r="E212" s="19"/>
      <c r="F212" s="2" t="s">
        <v>256</v>
      </c>
      <c r="G212" s="20"/>
      <c r="H212" s="21"/>
      <c r="I212" s="22"/>
    </row>
    <row r="213" spans="1:9" ht="26.4" x14ac:dyDescent="0.3">
      <c r="A213" s="19"/>
      <c r="B213" s="19"/>
      <c r="C213" s="2" t="s">
        <v>184</v>
      </c>
      <c r="D213" s="2" t="s">
        <v>257</v>
      </c>
      <c r="E213" s="2" t="s">
        <v>10</v>
      </c>
      <c r="F213" s="2" t="s">
        <v>758</v>
      </c>
      <c r="G213" s="20"/>
      <c r="H213" s="21"/>
      <c r="I213" s="22"/>
    </row>
    <row r="214" spans="1:9" ht="39.6" x14ac:dyDescent="0.3">
      <c r="A214" s="19"/>
      <c r="B214" s="19"/>
      <c r="C214" s="19" t="s">
        <v>258</v>
      </c>
      <c r="D214" s="19" t="s">
        <v>896</v>
      </c>
      <c r="E214" s="19" t="s">
        <v>10</v>
      </c>
      <c r="F214" s="2" t="s">
        <v>259</v>
      </c>
      <c r="G214" s="20"/>
      <c r="H214" s="21"/>
      <c r="I214" s="22"/>
    </row>
    <row r="215" spans="1:9" ht="26.4" x14ac:dyDescent="0.3">
      <c r="A215" s="19"/>
      <c r="B215" s="19"/>
      <c r="C215" s="19"/>
      <c r="D215" s="19"/>
      <c r="E215" s="19"/>
      <c r="F215" s="2" t="s">
        <v>897</v>
      </c>
      <c r="G215" s="20"/>
      <c r="H215" s="21"/>
      <c r="I215" s="22"/>
    </row>
    <row r="216" spans="1:9" ht="52.8" x14ac:dyDescent="0.3">
      <c r="A216" s="19"/>
      <c r="B216" s="19"/>
      <c r="C216" s="2" t="s">
        <v>260</v>
      </c>
      <c r="D216" s="2" t="s">
        <v>898</v>
      </c>
      <c r="E216" s="2" t="s">
        <v>10</v>
      </c>
      <c r="F216" s="2" t="s">
        <v>261</v>
      </c>
      <c r="G216" s="20"/>
      <c r="H216" s="21"/>
      <c r="I216" s="22"/>
    </row>
    <row r="217" spans="1:9" ht="30" customHeight="1" x14ac:dyDescent="0.3">
      <c r="A217" s="19"/>
      <c r="B217" s="19"/>
      <c r="C217" s="19" t="s">
        <v>262</v>
      </c>
      <c r="D217" s="19" t="s">
        <v>899</v>
      </c>
      <c r="E217" s="19" t="s">
        <v>10</v>
      </c>
      <c r="F217" s="2" t="s">
        <v>759</v>
      </c>
      <c r="G217" s="20"/>
      <c r="H217" s="21"/>
      <c r="I217" s="22"/>
    </row>
    <row r="218" spans="1:9" x14ac:dyDescent="0.3">
      <c r="A218" s="19"/>
      <c r="B218" s="19"/>
      <c r="C218" s="19"/>
      <c r="D218" s="19"/>
      <c r="E218" s="19"/>
      <c r="F218" s="2" t="s">
        <v>263</v>
      </c>
      <c r="G218" s="20"/>
      <c r="H218" s="21"/>
      <c r="I218" s="22"/>
    </row>
    <row r="219" spans="1:9" ht="39.6" x14ac:dyDescent="0.3">
      <c r="A219" s="19"/>
      <c r="B219" s="19"/>
      <c r="C219" s="19" t="s">
        <v>264</v>
      </c>
      <c r="D219" s="19" t="s">
        <v>265</v>
      </c>
      <c r="E219" s="19" t="s">
        <v>10</v>
      </c>
      <c r="F219" s="2" t="s">
        <v>760</v>
      </c>
      <c r="G219" s="20"/>
      <c r="H219" s="21"/>
      <c r="I219" s="22"/>
    </row>
    <row r="220" spans="1:9" ht="39.6" x14ac:dyDescent="0.3">
      <c r="A220" s="19"/>
      <c r="B220" s="19"/>
      <c r="C220" s="19"/>
      <c r="D220" s="19"/>
      <c r="E220" s="19"/>
      <c r="F220" s="2" t="s">
        <v>744</v>
      </c>
      <c r="G220" s="20"/>
      <c r="H220" s="21"/>
      <c r="I220" s="22"/>
    </row>
    <row r="221" spans="1:9" ht="52.8" x14ac:dyDescent="0.3">
      <c r="A221" s="19"/>
      <c r="B221" s="19"/>
      <c r="C221" s="19"/>
      <c r="D221" s="19"/>
      <c r="E221" s="19"/>
      <c r="F221" s="2" t="s">
        <v>650</v>
      </c>
      <c r="G221" s="20"/>
      <c r="H221" s="21"/>
      <c r="I221" s="22"/>
    </row>
    <row r="222" spans="1:9" ht="26.4" x14ac:dyDescent="0.3">
      <c r="A222" s="19"/>
      <c r="B222" s="19"/>
      <c r="C222" s="2" t="s">
        <v>266</v>
      </c>
      <c r="D222" s="2" t="s">
        <v>267</v>
      </c>
      <c r="E222" s="2" t="s">
        <v>10</v>
      </c>
      <c r="F222" s="2" t="s">
        <v>268</v>
      </c>
      <c r="G222" s="20"/>
      <c r="H222" s="21"/>
      <c r="I222" s="22"/>
    </row>
    <row r="223" spans="1:9" ht="66" x14ac:dyDescent="0.3">
      <c r="A223" s="19"/>
      <c r="B223" s="19"/>
      <c r="C223" s="2" t="s">
        <v>269</v>
      </c>
      <c r="D223" s="2" t="s">
        <v>900</v>
      </c>
      <c r="E223" s="2" t="s">
        <v>10</v>
      </c>
      <c r="F223" s="2" t="s">
        <v>270</v>
      </c>
      <c r="G223" s="20"/>
      <c r="H223" s="21"/>
      <c r="I223" s="22"/>
    </row>
    <row r="224" spans="1:9" ht="52.8" x14ac:dyDescent="0.3">
      <c r="A224" s="19"/>
      <c r="B224" s="19"/>
      <c r="C224" s="19" t="s">
        <v>271</v>
      </c>
      <c r="D224" s="19" t="s">
        <v>901</v>
      </c>
      <c r="E224" s="19" t="s">
        <v>10</v>
      </c>
      <c r="F224" s="2" t="s">
        <v>902</v>
      </c>
      <c r="G224" s="20"/>
      <c r="H224" s="21"/>
      <c r="I224" s="22"/>
    </row>
    <row r="225" spans="1:9" ht="39.6" x14ac:dyDescent="0.3">
      <c r="A225" s="19"/>
      <c r="B225" s="19"/>
      <c r="C225" s="19"/>
      <c r="D225" s="19"/>
      <c r="E225" s="19"/>
      <c r="F225" s="2" t="s">
        <v>761</v>
      </c>
      <c r="G225" s="20"/>
      <c r="H225" s="21"/>
      <c r="I225" s="22"/>
    </row>
    <row r="226" spans="1:9" ht="26.4" x14ac:dyDescent="0.3">
      <c r="A226" s="19"/>
      <c r="B226" s="19"/>
      <c r="C226" s="19"/>
      <c r="D226" s="19"/>
      <c r="E226" s="19"/>
      <c r="F226" s="2" t="s">
        <v>903</v>
      </c>
      <c r="G226" s="20"/>
      <c r="H226" s="21"/>
      <c r="I226" s="22"/>
    </row>
    <row r="227" spans="1:9" ht="26.4" x14ac:dyDescent="0.3">
      <c r="A227" s="19"/>
      <c r="B227" s="19"/>
      <c r="C227" s="2" t="s">
        <v>272</v>
      </c>
      <c r="D227" s="2" t="s">
        <v>273</v>
      </c>
      <c r="E227" s="2" t="s">
        <v>10</v>
      </c>
      <c r="F227" s="2" t="s">
        <v>274</v>
      </c>
      <c r="G227" s="20"/>
      <c r="H227" s="21"/>
      <c r="I227" s="22"/>
    </row>
    <row r="228" spans="1:9" ht="45" customHeight="1" x14ac:dyDescent="0.3">
      <c r="A228" s="19"/>
      <c r="B228" s="19"/>
      <c r="C228" s="19" t="s">
        <v>203</v>
      </c>
      <c r="D228" s="19" t="s">
        <v>904</v>
      </c>
      <c r="E228" s="19" t="s">
        <v>10</v>
      </c>
      <c r="F228" s="2" t="s">
        <v>275</v>
      </c>
      <c r="G228" s="20"/>
      <c r="H228" s="21"/>
      <c r="I228" s="22"/>
    </row>
    <row r="229" spans="1:9" ht="26.4" x14ac:dyDescent="0.3">
      <c r="A229" s="19"/>
      <c r="B229" s="19"/>
      <c r="C229" s="19"/>
      <c r="D229" s="19"/>
      <c r="E229" s="19"/>
      <c r="F229" s="2" t="s">
        <v>276</v>
      </c>
      <c r="G229" s="20"/>
      <c r="H229" s="21"/>
      <c r="I229" s="22"/>
    </row>
    <row r="230" spans="1:9" ht="30" customHeight="1" x14ac:dyDescent="0.3">
      <c r="A230" s="19"/>
      <c r="B230" s="19"/>
      <c r="C230" s="19" t="s">
        <v>206</v>
      </c>
      <c r="D230" s="19" t="s">
        <v>905</v>
      </c>
      <c r="E230" s="19" t="s">
        <v>10</v>
      </c>
      <c r="F230" s="2" t="s">
        <v>277</v>
      </c>
      <c r="G230" s="20"/>
      <c r="H230" s="21"/>
      <c r="I230" s="22"/>
    </row>
    <row r="231" spans="1:9" ht="26.4" x14ac:dyDescent="0.3">
      <c r="A231" s="19"/>
      <c r="B231" s="19"/>
      <c r="C231" s="19"/>
      <c r="D231" s="19"/>
      <c r="E231" s="19"/>
      <c r="F231" s="2" t="s">
        <v>278</v>
      </c>
      <c r="G231" s="20"/>
      <c r="H231" s="21"/>
      <c r="I231" s="22"/>
    </row>
    <row r="232" spans="1:9" ht="26.4" x14ac:dyDescent="0.3">
      <c r="A232" s="19"/>
      <c r="B232" s="19"/>
      <c r="C232" s="2" t="s">
        <v>279</v>
      </c>
      <c r="D232" s="2" t="s">
        <v>280</v>
      </c>
      <c r="E232" s="2" t="s">
        <v>10</v>
      </c>
      <c r="F232" s="2" t="s">
        <v>281</v>
      </c>
      <c r="G232" s="20"/>
      <c r="H232" s="21"/>
      <c r="I232" s="22"/>
    </row>
    <row r="233" spans="1:9" ht="26.4" x14ac:dyDescent="0.3">
      <c r="A233" s="19"/>
      <c r="B233" s="19"/>
      <c r="C233" s="2" t="s">
        <v>282</v>
      </c>
      <c r="D233" s="2" t="s">
        <v>906</v>
      </c>
      <c r="E233" s="2" t="s">
        <v>10</v>
      </c>
      <c r="F233" s="2" t="s">
        <v>907</v>
      </c>
      <c r="G233" s="20"/>
      <c r="H233" s="21"/>
      <c r="I233" s="22"/>
    </row>
    <row r="234" spans="1:9" ht="26.4" x14ac:dyDescent="0.3">
      <c r="A234" s="19"/>
      <c r="B234" s="19"/>
      <c r="C234" s="2" t="s">
        <v>209</v>
      </c>
      <c r="D234" s="2" t="s">
        <v>908</v>
      </c>
      <c r="E234" s="2" t="s">
        <v>10</v>
      </c>
      <c r="F234" s="2" t="s">
        <v>283</v>
      </c>
      <c r="G234" s="20"/>
      <c r="H234" s="21"/>
      <c r="I234" s="22"/>
    </row>
    <row r="235" spans="1:9" ht="26.4" x14ac:dyDescent="0.3">
      <c r="A235" s="19"/>
      <c r="B235" s="19"/>
      <c r="C235" s="2" t="s">
        <v>212</v>
      </c>
      <c r="D235" s="2" t="s">
        <v>213</v>
      </c>
      <c r="E235" s="2" t="s">
        <v>10</v>
      </c>
      <c r="F235" s="2" t="s">
        <v>284</v>
      </c>
      <c r="G235" s="20"/>
      <c r="H235" s="21"/>
      <c r="I235" s="22"/>
    </row>
    <row r="236" spans="1:9" ht="15" customHeight="1" x14ac:dyDescent="0.3">
      <c r="A236" s="19"/>
      <c r="B236" s="19"/>
      <c r="C236" s="19" t="s">
        <v>215</v>
      </c>
      <c r="D236" s="19" t="s">
        <v>909</v>
      </c>
      <c r="E236" s="19" t="s">
        <v>10</v>
      </c>
      <c r="F236" s="2" t="s">
        <v>285</v>
      </c>
      <c r="G236" s="20"/>
      <c r="H236" s="21"/>
      <c r="I236" s="22"/>
    </row>
    <row r="237" spans="1:9" ht="26.4" x14ac:dyDescent="0.3">
      <c r="A237" s="19"/>
      <c r="B237" s="19"/>
      <c r="C237" s="19"/>
      <c r="D237" s="19"/>
      <c r="E237" s="19"/>
      <c r="F237" s="2" t="s">
        <v>286</v>
      </c>
      <c r="G237" s="20"/>
      <c r="H237" s="21"/>
      <c r="I237" s="22"/>
    </row>
    <row r="238" spans="1:9" x14ac:dyDescent="0.3">
      <c r="A238" s="19"/>
      <c r="B238" s="19"/>
      <c r="C238" s="19"/>
      <c r="D238" s="19"/>
      <c r="E238" s="19"/>
      <c r="F238" s="2" t="s">
        <v>287</v>
      </c>
      <c r="G238" s="20"/>
      <c r="H238" s="21"/>
      <c r="I238" s="22"/>
    </row>
    <row r="239" spans="1:9" x14ac:dyDescent="0.3">
      <c r="A239" s="19"/>
      <c r="B239" s="19"/>
      <c r="C239" s="19"/>
      <c r="D239" s="19" t="s">
        <v>910</v>
      </c>
      <c r="E239" s="19" t="s">
        <v>10</v>
      </c>
      <c r="F239" s="2" t="s">
        <v>288</v>
      </c>
      <c r="G239" s="20"/>
      <c r="H239" s="21"/>
      <c r="I239" s="22"/>
    </row>
    <row r="240" spans="1:9" ht="39.6" x14ac:dyDescent="0.3">
      <c r="A240" s="19"/>
      <c r="B240" s="19"/>
      <c r="C240" s="19"/>
      <c r="D240" s="19"/>
      <c r="E240" s="19"/>
      <c r="F240" s="2" t="s">
        <v>289</v>
      </c>
      <c r="G240" s="20"/>
      <c r="H240" s="21"/>
      <c r="I240" s="22"/>
    </row>
    <row r="241" spans="1:9" ht="26.4" x14ac:dyDescent="0.3">
      <c r="A241" s="19"/>
      <c r="B241" s="19"/>
      <c r="C241" s="2" t="s">
        <v>216</v>
      </c>
      <c r="D241" s="2" t="s">
        <v>911</v>
      </c>
      <c r="E241" s="2" t="s">
        <v>10</v>
      </c>
      <c r="F241" s="2" t="s">
        <v>912</v>
      </c>
      <c r="G241" s="20"/>
      <c r="H241" s="21"/>
      <c r="I241" s="22"/>
    </row>
    <row r="242" spans="1:9" ht="26.4" x14ac:dyDescent="0.3">
      <c r="A242" s="19"/>
      <c r="B242" s="19"/>
      <c r="C242" s="19" t="s">
        <v>290</v>
      </c>
      <c r="D242" s="2" t="s">
        <v>913</v>
      </c>
      <c r="E242" s="2" t="s">
        <v>10</v>
      </c>
      <c r="F242" s="2" t="s">
        <v>291</v>
      </c>
      <c r="G242" s="20"/>
      <c r="H242" s="21"/>
      <c r="I242" s="22"/>
    </row>
    <row r="243" spans="1:9" ht="26.4" x14ac:dyDescent="0.3">
      <c r="A243" s="19"/>
      <c r="B243" s="19"/>
      <c r="C243" s="19"/>
      <c r="D243" s="2" t="s">
        <v>914</v>
      </c>
      <c r="E243" s="2" t="s">
        <v>10</v>
      </c>
      <c r="F243" s="2" t="s">
        <v>292</v>
      </c>
      <c r="G243" s="20"/>
      <c r="H243" s="21"/>
      <c r="I243" s="22"/>
    </row>
    <row r="244" spans="1:9" ht="26.4" x14ac:dyDescent="0.3">
      <c r="A244" s="19"/>
      <c r="B244" s="19"/>
      <c r="C244" s="19" t="s">
        <v>293</v>
      </c>
      <c r="D244" s="19" t="s">
        <v>294</v>
      </c>
      <c r="E244" s="19" t="s">
        <v>10</v>
      </c>
      <c r="F244" s="2" t="s">
        <v>295</v>
      </c>
      <c r="G244" s="20"/>
      <c r="H244" s="21"/>
      <c r="I244" s="22"/>
    </row>
    <row r="245" spans="1:9" ht="26.4" x14ac:dyDescent="0.3">
      <c r="A245" s="19"/>
      <c r="B245" s="19"/>
      <c r="C245" s="19"/>
      <c r="D245" s="19"/>
      <c r="E245" s="19"/>
      <c r="F245" s="2" t="s">
        <v>296</v>
      </c>
      <c r="G245" s="20"/>
      <c r="H245" s="21"/>
      <c r="I245" s="22"/>
    </row>
    <row r="246" spans="1:9" ht="135" customHeight="1" x14ac:dyDescent="0.3">
      <c r="A246" s="19"/>
      <c r="B246" s="19" t="s">
        <v>872</v>
      </c>
      <c r="C246" s="19" t="s">
        <v>915</v>
      </c>
      <c r="D246" s="2" t="s">
        <v>916</v>
      </c>
      <c r="E246" s="19" t="s">
        <v>10</v>
      </c>
      <c r="F246" s="19" t="s">
        <v>918</v>
      </c>
      <c r="G246" s="20"/>
      <c r="H246" s="21"/>
      <c r="I246" s="22"/>
    </row>
    <row r="247" spans="1:9" ht="26.4" x14ac:dyDescent="0.3">
      <c r="A247" s="19"/>
      <c r="B247" s="19"/>
      <c r="C247" s="19"/>
      <c r="D247" s="2" t="s">
        <v>917</v>
      </c>
      <c r="E247" s="19"/>
      <c r="F247" s="19"/>
      <c r="G247" s="20"/>
      <c r="H247" s="21"/>
      <c r="I247" s="22"/>
    </row>
    <row r="248" spans="1:9" ht="52.8" x14ac:dyDescent="0.3">
      <c r="A248" s="19" t="s">
        <v>297</v>
      </c>
      <c r="B248" s="19" t="s">
        <v>919</v>
      </c>
      <c r="C248" s="2" t="s">
        <v>298</v>
      </c>
      <c r="D248" s="2" t="s">
        <v>920</v>
      </c>
      <c r="E248" s="2" t="s">
        <v>28</v>
      </c>
      <c r="F248" s="2" t="s">
        <v>299</v>
      </c>
      <c r="G248" s="20">
        <v>146608</v>
      </c>
      <c r="H248" s="21">
        <v>0.59</v>
      </c>
      <c r="I248" s="22">
        <f>G248*(($H$1-H248)+$G$1*H248)</f>
        <v>208541.08351999999</v>
      </c>
    </row>
    <row r="249" spans="1:9" ht="66" x14ac:dyDescent="0.3">
      <c r="A249" s="19"/>
      <c r="B249" s="19"/>
      <c r="C249" s="2" t="s">
        <v>184</v>
      </c>
      <c r="D249" s="2" t="s">
        <v>921</v>
      </c>
      <c r="E249" s="2" t="s">
        <v>28</v>
      </c>
      <c r="F249" s="2" t="s">
        <v>300</v>
      </c>
      <c r="G249" s="20"/>
      <c r="H249" s="21"/>
      <c r="I249" s="22"/>
    </row>
    <row r="250" spans="1:9" ht="26.4" x14ac:dyDescent="0.3">
      <c r="A250" s="19"/>
      <c r="B250" s="19"/>
      <c r="C250" s="2" t="s">
        <v>301</v>
      </c>
      <c r="D250" s="2" t="s">
        <v>302</v>
      </c>
      <c r="E250" s="2" t="s">
        <v>28</v>
      </c>
      <c r="F250" s="2" t="s">
        <v>303</v>
      </c>
      <c r="G250" s="20"/>
      <c r="H250" s="21"/>
      <c r="I250" s="22"/>
    </row>
    <row r="251" spans="1:9" ht="39.6" x14ac:dyDescent="0.3">
      <c r="A251" s="19"/>
      <c r="B251" s="19"/>
      <c r="C251" s="2" t="s">
        <v>304</v>
      </c>
      <c r="D251" s="2" t="s">
        <v>922</v>
      </c>
      <c r="E251" s="2" t="s">
        <v>28</v>
      </c>
      <c r="F251" s="2" t="s">
        <v>305</v>
      </c>
      <c r="G251" s="20"/>
      <c r="H251" s="21"/>
      <c r="I251" s="22"/>
    </row>
    <row r="252" spans="1:9" ht="52.8" x14ac:dyDescent="0.3">
      <c r="A252" s="19"/>
      <c r="B252" s="19"/>
      <c r="C252" s="2" t="s">
        <v>306</v>
      </c>
      <c r="D252" s="2" t="s">
        <v>651</v>
      </c>
      <c r="E252" s="2" t="s">
        <v>28</v>
      </c>
      <c r="F252" s="2" t="s">
        <v>307</v>
      </c>
      <c r="G252" s="20"/>
      <c r="H252" s="21"/>
      <c r="I252" s="22"/>
    </row>
    <row r="253" spans="1:9" ht="26.4" x14ac:dyDescent="0.3">
      <c r="A253" s="19"/>
      <c r="B253" s="19"/>
      <c r="C253" s="2" t="s">
        <v>209</v>
      </c>
      <c r="D253" s="2" t="s">
        <v>923</v>
      </c>
      <c r="E253" s="2" t="s">
        <v>28</v>
      </c>
      <c r="F253" s="2" t="s">
        <v>308</v>
      </c>
      <c r="G253" s="20"/>
      <c r="H253" s="21"/>
      <c r="I253" s="22"/>
    </row>
    <row r="254" spans="1:9" ht="184.8" x14ac:dyDescent="0.3">
      <c r="A254" s="2" t="s">
        <v>309</v>
      </c>
      <c r="B254" s="2" t="s">
        <v>652</v>
      </c>
      <c r="C254" s="2" t="s">
        <v>924</v>
      </c>
      <c r="D254" s="2" t="s">
        <v>925</v>
      </c>
      <c r="E254" s="2" t="s">
        <v>28</v>
      </c>
      <c r="F254" s="2" t="s">
        <v>310</v>
      </c>
      <c r="G254" s="12">
        <v>192038</v>
      </c>
      <c r="H254" s="13">
        <v>0.41</v>
      </c>
      <c r="I254" s="14">
        <f>G254*(($H$1-H254)+$G$1*H254)</f>
        <v>248412.67528</v>
      </c>
    </row>
    <row r="255" spans="1:9" ht="66" x14ac:dyDescent="0.3">
      <c r="A255" s="19" t="s">
        <v>311</v>
      </c>
      <c r="B255" s="19" t="s">
        <v>926</v>
      </c>
      <c r="C255" s="19" t="s">
        <v>762</v>
      </c>
      <c r="D255" s="19" t="s">
        <v>927</v>
      </c>
      <c r="E255" s="19" t="s">
        <v>28</v>
      </c>
      <c r="F255" s="2" t="s">
        <v>928</v>
      </c>
      <c r="G255" s="20">
        <v>533914</v>
      </c>
      <c r="H255" s="21">
        <v>0.27</v>
      </c>
      <c r="I255" s="22">
        <f>G255*(($H$1-H255)+$G$1*H255)</f>
        <v>637130.25448</v>
      </c>
    </row>
    <row r="256" spans="1:9" ht="52.8" x14ac:dyDescent="0.3">
      <c r="A256" s="19"/>
      <c r="B256" s="19"/>
      <c r="C256" s="19"/>
      <c r="D256" s="19"/>
      <c r="E256" s="19"/>
      <c r="F256" s="2" t="s">
        <v>929</v>
      </c>
      <c r="G256" s="20"/>
      <c r="H256" s="21"/>
      <c r="I256" s="22"/>
    </row>
    <row r="257" spans="1:9" ht="118.8" x14ac:dyDescent="0.3">
      <c r="A257" s="19" t="s">
        <v>312</v>
      </c>
      <c r="B257" s="19" t="s">
        <v>313</v>
      </c>
      <c r="C257" s="2" t="s">
        <v>786</v>
      </c>
      <c r="D257" s="2" t="s">
        <v>763</v>
      </c>
      <c r="E257" s="2" t="s">
        <v>28</v>
      </c>
      <c r="F257" s="2" t="s">
        <v>930</v>
      </c>
      <c r="G257" s="20">
        <v>102227</v>
      </c>
      <c r="H257" s="21">
        <v>0.42</v>
      </c>
      <c r="I257" s="22">
        <f>G257*(($H$1-H257)+$G$1*H257)</f>
        <v>132968.70344000001</v>
      </c>
    </row>
    <row r="258" spans="1:9" ht="66" x14ac:dyDescent="0.3">
      <c r="A258" s="19"/>
      <c r="B258" s="19"/>
      <c r="C258" s="2" t="s">
        <v>314</v>
      </c>
      <c r="D258" s="2" t="s">
        <v>653</v>
      </c>
      <c r="E258" s="2" t="s">
        <v>28</v>
      </c>
      <c r="F258" s="2" t="s">
        <v>931</v>
      </c>
      <c r="G258" s="20"/>
      <c r="H258" s="21"/>
      <c r="I258" s="22"/>
    </row>
    <row r="259" spans="1:9" ht="66" x14ac:dyDescent="0.3">
      <c r="A259" s="19"/>
      <c r="B259" s="19"/>
      <c r="C259" s="2" t="s">
        <v>206</v>
      </c>
      <c r="D259" s="2" t="s">
        <v>315</v>
      </c>
      <c r="E259" s="2" t="s">
        <v>28</v>
      </c>
      <c r="F259" s="2" t="s">
        <v>931</v>
      </c>
      <c r="G259" s="20"/>
      <c r="H259" s="21"/>
      <c r="I259" s="22"/>
    </row>
    <row r="260" spans="1:9" ht="66" x14ac:dyDescent="0.3">
      <c r="A260" s="19"/>
      <c r="B260" s="19"/>
      <c r="C260" s="2" t="s">
        <v>316</v>
      </c>
      <c r="D260" s="2" t="s">
        <v>317</v>
      </c>
      <c r="E260" s="2" t="s">
        <v>28</v>
      </c>
      <c r="F260" s="2" t="s">
        <v>931</v>
      </c>
      <c r="G260" s="20"/>
      <c r="H260" s="21"/>
      <c r="I260" s="22"/>
    </row>
    <row r="261" spans="1:9" ht="66" x14ac:dyDescent="0.3">
      <c r="A261" s="19"/>
      <c r="B261" s="19"/>
      <c r="C261" s="2" t="s">
        <v>787</v>
      </c>
      <c r="D261" s="2" t="s">
        <v>323</v>
      </c>
      <c r="E261" s="2" t="s">
        <v>28</v>
      </c>
      <c r="F261" s="2" t="s">
        <v>931</v>
      </c>
      <c r="G261" s="20"/>
      <c r="H261" s="21"/>
      <c r="I261" s="22"/>
    </row>
    <row r="262" spans="1:9" ht="79.2" x14ac:dyDescent="0.3">
      <c r="A262" s="19"/>
      <c r="B262" s="19"/>
      <c r="C262" s="2" t="s">
        <v>789</v>
      </c>
      <c r="D262" s="2" t="s">
        <v>320</v>
      </c>
      <c r="E262" s="2" t="s">
        <v>28</v>
      </c>
      <c r="F262" s="2" t="s">
        <v>930</v>
      </c>
      <c r="G262" s="20"/>
      <c r="H262" s="21"/>
      <c r="I262" s="22"/>
    </row>
    <row r="263" spans="1:9" ht="118.8" x14ac:dyDescent="0.3">
      <c r="A263" s="19" t="s">
        <v>321</v>
      </c>
      <c r="B263" s="19" t="s">
        <v>313</v>
      </c>
      <c r="C263" s="2" t="s">
        <v>786</v>
      </c>
      <c r="D263" s="2" t="s">
        <v>763</v>
      </c>
      <c r="E263" s="2" t="s">
        <v>28</v>
      </c>
      <c r="F263" s="2" t="s">
        <v>932</v>
      </c>
      <c r="G263" s="20">
        <v>230497</v>
      </c>
      <c r="H263" s="21">
        <v>0.4</v>
      </c>
      <c r="I263" s="22">
        <f>G263*(($H$1-H263)+$G$1*H263)</f>
        <v>296511.34080000001</v>
      </c>
    </row>
    <row r="264" spans="1:9" ht="66" x14ac:dyDescent="0.3">
      <c r="A264" s="19"/>
      <c r="B264" s="19"/>
      <c r="C264" s="2" t="s">
        <v>788</v>
      </c>
      <c r="D264" s="2" t="s">
        <v>653</v>
      </c>
      <c r="E264" s="2" t="s">
        <v>28</v>
      </c>
      <c r="F264" s="2" t="s">
        <v>933</v>
      </c>
      <c r="G264" s="20"/>
      <c r="H264" s="21"/>
      <c r="I264" s="22"/>
    </row>
    <row r="265" spans="1:9" ht="66" x14ac:dyDescent="0.3">
      <c r="A265" s="19"/>
      <c r="B265" s="19"/>
      <c r="C265" s="2" t="s">
        <v>206</v>
      </c>
      <c r="D265" s="2" t="s">
        <v>315</v>
      </c>
      <c r="E265" s="2" t="s">
        <v>28</v>
      </c>
      <c r="F265" s="2" t="s">
        <v>934</v>
      </c>
      <c r="G265" s="20"/>
      <c r="H265" s="21"/>
      <c r="I265" s="22"/>
    </row>
    <row r="266" spans="1:9" ht="66" x14ac:dyDescent="0.3">
      <c r="A266" s="19"/>
      <c r="B266" s="19"/>
      <c r="C266" s="2" t="s">
        <v>316</v>
      </c>
      <c r="D266" s="2" t="s">
        <v>935</v>
      </c>
      <c r="E266" s="2" t="s">
        <v>28</v>
      </c>
      <c r="F266" s="2" t="s">
        <v>934</v>
      </c>
      <c r="G266" s="20"/>
      <c r="H266" s="21"/>
      <c r="I266" s="22"/>
    </row>
    <row r="267" spans="1:9" ht="66" x14ac:dyDescent="0.3">
      <c r="A267" s="19"/>
      <c r="B267" s="19"/>
      <c r="C267" s="2" t="s">
        <v>318</v>
      </c>
      <c r="D267" s="2" t="s">
        <v>319</v>
      </c>
      <c r="E267" s="2" t="s">
        <v>28</v>
      </c>
      <c r="F267" s="2" t="s">
        <v>933</v>
      </c>
      <c r="G267" s="20"/>
      <c r="H267" s="21"/>
      <c r="I267" s="22"/>
    </row>
    <row r="268" spans="1:9" ht="66" x14ac:dyDescent="0.3">
      <c r="A268" s="19"/>
      <c r="B268" s="19"/>
      <c r="C268" s="2" t="s">
        <v>789</v>
      </c>
      <c r="D268" s="2" t="s">
        <v>320</v>
      </c>
      <c r="E268" s="2" t="s">
        <v>28</v>
      </c>
      <c r="F268" s="2" t="s">
        <v>936</v>
      </c>
      <c r="G268" s="20"/>
      <c r="H268" s="21"/>
      <c r="I268" s="22"/>
    </row>
    <row r="269" spans="1:9" ht="118.8" x14ac:dyDescent="0.3">
      <c r="A269" s="19" t="s">
        <v>322</v>
      </c>
      <c r="B269" s="19" t="s">
        <v>313</v>
      </c>
      <c r="C269" s="2" t="s">
        <v>937</v>
      </c>
      <c r="D269" s="2" t="s">
        <v>763</v>
      </c>
      <c r="E269" s="2" t="s">
        <v>28</v>
      </c>
      <c r="F269" s="2" t="s">
        <v>938</v>
      </c>
      <c r="G269" s="20">
        <v>306409</v>
      </c>
      <c r="H269" s="21">
        <v>0.39</v>
      </c>
      <c r="I269" s="22">
        <f>G269*(($H$1-H269)+$G$1*H269)</f>
        <v>391970.64916000003</v>
      </c>
    </row>
    <row r="270" spans="1:9" ht="66" x14ac:dyDescent="0.3">
      <c r="A270" s="19"/>
      <c r="B270" s="19"/>
      <c r="C270" s="2" t="s">
        <v>788</v>
      </c>
      <c r="D270" s="2" t="s">
        <v>653</v>
      </c>
      <c r="E270" s="2" t="s">
        <v>28</v>
      </c>
      <c r="F270" s="2" t="s">
        <v>939</v>
      </c>
      <c r="G270" s="20"/>
      <c r="H270" s="21"/>
      <c r="I270" s="22"/>
    </row>
    <row r="271" spans="1:9" ht="66" x14ac:dyDescent="0.3">
      <c r="A271" s="19"/>
      <c r="B271" s="19"/>
      <c r="C271" s="2" t="s">
        <v>206</v>
      </c>
      <c r="D271" s="2" t="s">
        <v>940</v>
      </c>
      <c r="E271" s="2" t="s">
        <v>28</v>
      </c>
      <c r="F271" s="2" t="s">
        <v>939</v>
      </c>
      <c r="G271" s="20"/>
      <c r="H271" s="21"/>
      <c r="I271" s="22"/>
    </row>
    <row r="272" spans="1:9" ht="66" x14ac:dyDescent="0.3">
      <c r="A272" s="19"/>
      <c r="B272" s="19"/>
      <c r="C272" s="2" t="s">
        <v>316</v>
      </c>
      <c r="D272" s="2" t="s">
        <v>317</v>
      </c>
      <c r="E272" s="2" t="s">
        <v>28</v>
      </c>
      <c r="F272" s="2" t="s">
        <v>939</v>
      </c>
      <c r="G272" s="20"/>
      <c r="H272" s="21"/>
      <c r="I272" s="22"/>
    </row>
    <row r="273" spans="1:9" ht="66" x14ac:dyDescent="0.3">
      <c r="A273" s="19"/>
      <c r="B273" s="19"/>
      <c r="C273" s="2" t="s">
        <v>318</v>
      </c>
      <c r="D273" s="2" t="s">
        <v>323</v>
      </c>
      <c r="E273" s="2" t="s">
        <v>28</v>
      </c>
      <c r="F273" s="2" t="s">
        <v>939</v>
      </c>
      <c r="G273" s="20"/>
      <c r="H273" s="21"/>
      <c r="I273" s="22"/>
    </row>
    <row r="274" spans="1:9" ht="66" x14ac:dyDescent="0.3">
      <c r="A274" s="19"/>
      <c r="B274" s="19"/>
      <c r="C274" s="2" t="s">
        <v>789</v>
      </c>
      <c r="D274" s="2" t="s">
        <v>320</v>
      </c>
      <c r="E274" s="2" t="s">
        <v>28</v>
      </c>
      <c r="F274" s="2" t="s">
        <v>941</v>
      </c>
      <c r="G274" s="20"/>
      <c r="H274" s="21"/>
      <c r="I274" s="22"/>
    </row>
    <row r="275" spans="1:9" ht="102" customHeight="1" x14ac:dyDescent="0.3">
      <c r="A275" s="19" t="s">
        <v>325</v>
      </c>
      <c r="B275" s="19" t="s">
        <v>942</v>
      </c>
      <c r="C275" s="2" t="s">
        <v>943</v>
      </c>
      <c r="D275" s="2" t="s">
        <v>944</v>
      </c>
      <c r="E275" s="2" t="s">
        <v>10</v>
      </c>
      <c r="F275" s="2" t="s">
        <v>945</v>
      </c>
      <c r="G275" s="20">
        <v>138403</v>
      </c>
      <c r="H275" s="21">
        <v>0.26</v>
      </c>
      <c r="I275" s="22">
        <f>G275*(($H$1-H275)+$G$1*H275)</f>
        <v>164168.10248</v>
      </c>
    </row>
    <row r="276" spans="1:9" ht="26.4" x14ac:dyDescent="0.3">
      <c r="A276" s="19"/>
      <c r="B276" s="19"/>
      <c r="C276" s="2" t="s">
        <v>943</v>
      </c>
      <c r="D276" s="2" t="s">
        <v>944</v>
      </c>
      <c r="E276" s="2" t="s">
        <v>10</v>
      </c>
      <c r="F276" s="2" t="s">
        <v>946</v>
      </c>
      <c r="G276" s="20"/>
      <c r="H276" s="21"/>
      <c r="I276" s="22"/>
    </row>
    <row r="277" spans="1:9" ht="26.4" x14ac:dyDescent="0.3">
      <c r="A277" s="19"/>
      <c r="B277" s="19"/>
      <c r="C277" s="2" t="s">
        <v>1138</v>
      </c>
      <c r="D277" s="2" t="s">
        <v>947</v>
      </c>
      <c r="E277" s="2" t="s">
        <v>10</v>
      </c>
      <c r="F277" s="2" t="s">
        <v>948</v>
      </c>
      <c r="G277" s="20"/>
      <c r="H277" s="21"/>
      <c r="I277" s="22"/>
    </row>
    <row r="278" spans="1:9" ht="15" customHeight="1" x14ac:dyDescent="0.3">
      <c r="A278" s="17" t="s">
        <v>324</v>
      </c>
      <c r="B278" s="17"/>
      <c r="C278" s="17"/>
      <c r="D278" s="17"/>
      <c r="E278" s="17"/>
      <c r="F278" s="17"/>
      <c r="G278" s="17"/>
      <c r="H278" s="17"/>
      <c r="I278" s="17"/>
    </row>
    <row r="279" spans="1:9" ht="75" customHeight="1" x14ac:dyDescent="0.3">
      <c r="A279" s="19" t="s">
        <v>327</v>
      </c>
      <c r="B279" s="19" t="s">
        <v>949</v>
      </c>
      <c r="C279" s="19" t="s">
        <v>950</v>
      </c>
      <c r="D279" s="19" t="s">
        <v>951</v>
      </c>
      <c r="E279" s="19" t="s">
        <v>10</v>
      </c>
      <c r="F279" s="19" t="s">
        <v>952</v>
      </c>
      <c r="G279" s="20">
        <v>157993</v>
      </c>
      <c r="H279" s="21">
        <v>0.3</v>
      </c>
      <c r="I279" s="22">
        <f>G279*(($H$1-H279)+$G$1*H279)</f>
        <v>191929.89639999997</v>
      </c>
    </row>
    <row r="280" spans="1:9" x14ac:dyDescent="0.3">
      <c r="A280" s="19"/>
      <c r="B280" s="19"/>
      <c r="C280" s="19"/>
      <c r="D280" s="19"/>
      <c r="E280" s="19"/>
      <c r="F280" s="19"/>
      <c r="G280" s="20"/>
      <c r="H280" s="21"/>
      <c r="I280" s="22"/>
    </row>
    <row r="281" spans="1:9" ht="66" x14ac:dyDescent="0.3">
      <c r="A281" s="19"/>
      <c r="B281" s="19"/>
      <c r="C281" s="19"/>
      <c r="D281" s="19"/>
      <c r="E281" s="19"/>
      <c r="F281" s="2" t="s">
        <v>953</v>
      </c>
      <c r="G281" s="20"/>
      <c r="H281" s="21"/>
      <c r="I281" s="22"/>
    </row>
    <row r="282" spans="1:9" x14ac:dyDescent="0.3">
      <c r="A282" s="19"/>
      <c r="B282" s="19"/>
      <c r="C282" s="19"/>
      <c r="D282" s="19"/>
      <c r="E282" s="19"/>
      <c r="F282" s="2" t="s">
        <v>954</v>
      </c>
      <c r="G282" s="20"/>
      <c r="H282" s="21"/>
      <c r="I282" s="22"/>
    </row>
    <row r="283" spans="1:9" ht="52.8" x14ac:dyDescent="0.3">
      <c r="A283" s="19"/>
      <c r="B283" s="19"/>
      <c r="C283" s="19"/>
      <c r="D283" s="19"/>
      <c r="E283" s="19"/>
      <c r="F283" s="2" t="s">
        <v>955</v>
      </c>
      <c r="G283" s="20"/>
      <c r="H283" s="21"/>
      <c r="I283" s="22"/>
    </row>
    <row r="284" spans="1:9" ht="26.4" x14ac:dyDescent="0.3">
      <c r="A284" s="19"/>
      <c r="B284" s="19"/>
      <c r="C284" s="19"/>
      <c r="D284" s="19"/>
      <c r="E284" s="19"/>
      <c r="F284" s="2" t="s">
        <v>326</v>
      </c>
      <c r="G284" s="20"/>
      <c r="H284" s="21"/>
      <c r="I284" s="22"/>
    </row>
    <row r="285" spans="1:9" ht="51" customHeight="1" x14ac:dyDescent="0.3">
      <c r="A285" s="19"/>
      <c r="B285" s="19"/>
      <c r="C285" s="19"/>
      <c r="D285" s="19"/>
      <c r="E285" s="19"/>
      <c r="F285" s="19" t="s">
        <v>956</v>
      </c>
      <c r="G285" s="20"/>
      <c r="H285" s="21"/>
      <c r="I285" s="22"/>
    </row>
    <row r="286" spans="1:9" x14ac:dyDescent="0.3">
      <c r="A286" s="19"/>
      <c r="B286" s="19"/>
      <c r="C286" s="19"/>
      <c r="D286" s="19"/>
      <c r="E286" s="19"/>
      <c r="F286" s="19"/>
      <c r="G286" s="20"/>
      <c r="H286" s="21"/>
      <c r="I286" s="22"/>
    </row>
    <row r="287" spans="1:9" ht="15" customHeight="1" x14ac:dyDescent="0.3">
      <c r="A287" s="19" t="s">
        <v>336</v>
      </c>
      <c r="B287" s="19" t="s">
        <v>328</v>
      </c>
      <c r="C287" s="19" t="s">
        <v>957</v>
      </c>
      <c r="D287" s="19" t="s">
        <v>764</v>
      </c>
      <c r="E287" s="19" t="s">
        <v>10</v>
      </c>
      <c r="F287" s="2" t="s">
        <v>329</v>
      </c>
      <c r="G287" s="20">
        <v>92818</v>
      </c>
      <c r="H287" s="21">
        <v>0.23</v>
      </c>
      <c r="I287" s="22">
        <f>G287*(($H$1-H287)+$G$1*H287)</f>
        <v>108103.26824000002</v>
      </c>
    </row>
    <row r="288" spans="1:9" ht="26.4" x14ac:dyDescent="0.3">
      <c r="A288" s="19"/>
      <c r="B288" s="19"/>
      <c r="C288" s="19"/>
      <c r="D288" s="19"/>
      <c r="E288" s="19"/>
      <c r="F288" s="2" t="s">
        <v>330</v>
      </c>
      <c r="G288" s="20"/>
      <c r="H288" s="21"/>
      <c r="I288" s="22"/>
    </row>
    <row r="289" spans="1:9" ht="26.4" x14ac:dyDescent="0.3">
      <c r="A289" s="19"/>
      <c r="B289" s="19"/>
      <c r="C289" s="19"/>
      <c r="D289" s="19"/>
      <c r="E289" s="19"/>
      <c r="F289" s="2" t="s">
        <v>958</v>
      </c>
      <c r="G289" s="20"/>
      <c r="H289" s="21"/>
      <c r="I289" s="22"/>
    </row>
    <row r="290" spans="1:9" ht="66" x14ac:dyDescent="0.3">
      <c r="A290" s="19"/>
      <c r="B290" s="2" t="s">
        <v>959</v>
      </c>
      <c r="C290" s="2" t="s">
        <v>960</v>
      </c>
      <c r="D290" s="2" t="s">
        <v>961</v>
      </c>
      <c r="E290" s="2" t="s">
        <v>10</v>
      </c>
      <c r="F290" s="2" t="s">
        <v>962</v>
      </c>
      <c r="G290" s="20"/>
      <c r="H290" s="21"/>
      <c r="I290" s="22"/>
    </row>
    <row r="291" spans="1:9" ht="45" customHeight="1" x14ac:dyDescent="0.3">
      <c r="A291" s="19"/>
      <c r="B291" s="19" t="s">
        <v>765</v>
      </c>
      <c r="C291" s="19" t="s">
        <v>331</v>
      </c>
      <c r="D291" s="19" t="s">
        <v>332</v>
      </c>
      <c r="E291" s="19" t="s">
        <v>10</v>
      </c>
      <c r="F291" s="2" t="s">
        <v>333</v>
      </c>
      <c r="G291" s="20"/>
      <c r="H291" s="21"/>
      <c r="I291" s="22"/>
    </row>
    <row r="292" spans="1:9" ht="52.8" x14ac:dyDescent="0.3">
      <c r="A292" s="19"/>
      <c r="B292" s="19"/>
      <c r="C292" s="19"/>
      <c r="D292" s="19"/>
      <c r="E292" s="19"/>
      <c r="F292" s="2" t="s">
        <v>766</v>
      </c>
      <c r="G292" s="20"/>
      <c r="H292" s="21"/>
      <c r="I292" s="22"/>
    </row>
    <row r="293" spans="1:9" ht="39.6" x14ac:dyDescent="0.3">
      <c r="A293" s="19"/>
      <c r="B293" s="19"/>
      <c r="C293" s="19"/>
      <c r="D293" s="19"/>
      <c r="E293" s="19"/>
      <c r="F293" s="2" t="s">
        <v>334</v>
      </c>
      <c r="G293" s="20"/>
      <c r="H293" s="21"/>
      <c r="I293" s="22"/>
    </row>
    <row r="294" spans="1:9" ht="39.6" x14ac:dyDescent="0.3">
      <c r="A294" s="19"/>
      <c r="B294" s="19"/>
      <c r="C294" s="19"/>
      <c r="D294" s="19"/>
      <c r="E294" s="19"/>
      <c r="F294" s="2" t="s">
        <v>335</v>
      </c>
      <c r="G294" s="20"/>
      <c r="H294" s="21"/>
      <c r="I294" s="22"/>
    </row>
    <row r="295" spans="1:9" ht="39.6" x14ac:dyDescent="0.3">
      <c r="A295" s="19"/>
      <c r="B295" s="2" t="s">
        <v>963</v>
      </c>
      <c r="C295" s="2" t="s">
        <v>964</v>
      </c>
      <c r="D295" s="2" t="s">
        <v>965</v>
      </c>
      <c r="E295" s="2" t="s">
        <v>10</v>
      </c>
      <c r="F295" s="2" t="s">
        <v>966</v>
      </c>
      <c r="G295" s="20"/>
      <c r="H295" s="21"/>
      <c r="I295" s="22"/>
    </row>
    <row r="296" spans="1:9" ht="30" customHeight="1" x14ac:dyDescent="0.3">
      <c r="A296" s="19" t="s">
        <v>340</v>
      </c>
      <c r="B296" s="19" t="s">
        <v>337</v>
      </c>
      <c r="C296" s="19" t="s">
        <v>790</v>
      </c>
      <c r="D296" s="19" t="s">
        <v>338</v>
      </c>
      <c r="E296" s="19" t="s">
        <v>10</v>
      </c>
      <c r="F296" s="2" t="s">
        <v>967</v>
      </c>
      <c r="G296" s="20">
        <v>186033</v>
      </c>
      <c r="H296" s="21">
        <v>0.49</v>
      </c>
      <c r="I296" s="22">
        <f>G296*(($H$1-H296)+$G$1*H296)</f>
        <v>251300.81771999996</v>
      </c>
    </row>
    <row r="297" spans="1:9" ht="38.25" customHeight="1" x14ac:dyDescent="0.3">
      <c r="A297" s="19"/>
      <c r="B297" s="19"/>
      <c r="C297" s="19"/>
      <c r="D297" s="19"/>
      <c r="E297" s="19"/>
      <c r="F297" s="19" t="s">
        <v>968</v>
      </c>
      <c r="G297" s="20"/>
      <c r="H297" s="21"/>
      <c r="I297" s="22"/>
    </row>
    <row r="298" spans="1:9" x14ac:dyDescent="0.3">
      <c r="A298" s="19"/>
      <c r="B298" s="19"/>
      <c r="C298" s="19"/>
      <c r="D298" s="19"/>
      <c r="E298" s="19"/>
      <c r="F298" s="19"/>
      <c r="G298" s="20"/>
      <c r="H298" s="21"/>
      <c r="I298" s="22"/>
    </row>
    <row r="299" spans="1:9" ht="15" customHeight="1" x14ac:dyDescent="0.3">
      <c r="A299" s="17" t="s">
        <v>339</v>
      </c>
      <c r="B299" s="17"/>
      <c r="C299" s="17"/>
      <c r="D299" s="17"/>
      <c r="E299" s="17"/>
      <c r="F299" s="17"/>
      <c r="G299" s="17"/>
      <c r="H299" s="17"/>
      <c r="I299" s="17"/>
    </row>
    <row r="300" spans="1:9" ht="60" customHeight="1" x14ac:dyDescent="0.3">
      <c r="A300" s="19" t="s">
        <v>360</v>
      </c>
      <c r="B300" s="19" t="s">
        <v>969</v>
      </c>
      <c r="C300" s="19" t="s">
        <v>970</v>
      </c>
      <c r="D300" s="19" t="s">
        <v>971</v>
      </c>
      <c r="E300" s="19" t="s">
        <v>10</v>
      </c>
      <c r="F300" s="2" t="s">
        <v>341</v>
      </c>
      <c r="G300" s="20">
        <v>85982</v>
      </c>
      <c r="H300" s="21">
        <v>0.4</v>
      </c>
      <c r="I300" s="22">
        <f>G300*(($H$1-H300)+$G$1*H300)</f>
        <v>110607.2448</v>
      </c>
    </row>
    <row r="301" spans="1:9" x14ac:dyDescent="0.3">
      <c r="A301" s="19"/>
      <c r="B301" s="19"/>
      <c r="C301" s="19"/>
      <c r="D301" s="19"/>
      <c r="E301" s="19"/>
      <c r="F301" s="2" t="s">
        <v>342</v>
      </c>
      <c r="G301" s="20"/>
      <c r="H301" s="21"/>
      <c r="I301" s="22"/>
    </row>
    <row r="302" spans="1:9" ht="52.8" x14ac:dyDescent="0.3">
      <c r="A302" s="19"/>
      <c r="B302" s="19"/>
      <c r="C302" s="19"/>
      <c r="D302" s="19"/>
      <c r="E302" s="19"/>
      <c r="F302" s="2" t="s">
        <v>343</v>
      </c>
      <c r="G302" s="20"/>
      <c r="H302" s="21"/>
      <c r="I302" s="22"/>
    </row>
    <row r="303" spans="1:9" ht="52.8" x14ac:dyDescent="0.3">
      <c r="A303" s="19"/>
      <c r="B303" s="19"/>
      <c r="C303" s="19"/>
      <c r="D303" s="19"/>
      <c r="E303" s="19"/>
      <c r="F303" s="2" t="s">
        <v>972</v>
      </c>
      <c r="G303" s="20"/>
      <c r="H303" s="21"/>
      <c r="I303" s="22"/>
    </row>
    <row r="304" spans="1:9" ht="26.4" x14ac:dyDescent="0.3">
      <c r="A304" s="19"/>
      <c r="B304" s="19"/>
      <c r="C304" s="19"/>
      <c r="D304" s="19"/>
      <c r="E304" s="19"/>
      <c r="F304" s="2" t="s">
        <v>344</v>
      </c>
      <c r="G304" s="20"/>
      <c r="H304" s="21"/>
      <c r="I304" s="22"/>
    </row>
    <row r="305" spans="1:9" ht="39.6" x14ac:dyDescent="0.3">
      <c r="A305" s="19"/>
      <c r="B305" s="19"/>
      <c r="C305" s="19"/>
      <c r="D305" s="19"/>
      <c r="E305" s="19"/>
      <c r="F305" s="2" t="s">
        <v>973</v>
      </c>
      <c r="G305" s="20"/>
      <c r="H305" s="21"/>
      <c r="I305" s="22"/>
    </row>
    <row r="306" spans="1:9" ht="249" customHeight="1" x14ac:dyDescent="0.3">
      <c r="A306" s="19"/>
      <c r="B306" s="19" t="s">
        <v>974</v>
      </c>
      <c r="C306" s="19" t="s">
        <v>975</v>
      </c>
      <c r="D306" s="19" t="s">
        <v>767</v>
      </c>
      <c r="E306" s="19" t="s">
        <v>10</v>
      </c>
      <c r="F306" s="2" t="s">
        <v>976</v>
      </c>
      <c r="G306" s="20"/>
      <c r="H306" s="21"/>
      <c r="I306" s="22"/>
    </row>
    <row r="307" spans="1:9" ht="39.6" x14ac:dyDescent="0.3">
      <c r="A307" s="19"/>
      <c r="B307" s="19"/>
      <c r="C307" s="19"/>
      <c r="D307" s="19"/>
      <c r="E307" s="19"/>
      <c r="F307" s="2" t="s">
        <v>345</v>
      </c>
      <c r="G307" s="20"/>
      <c r="H307" s="21"/>
      <c r="I307" s="22"/>
    </row>
    <row r="308" spans="1:9" ht="226.5" customHeight="1" x14ac:dyDescent="0.3">
      <c r="A308" s="19"/>
      <c r="B308" s="19" t="s">
        <v>768</v>
      </c>
      <c r="C308" s="19" t="s">
        <v>977</v>
      </c>
      <c r="D308" s="19" t="s">
        <v>978</v>
      </c>
      <c r="E308" s="19" t="s">
        <v>10</v>
      </c>
      <c r="F308" s="2" t="s">
        <v>346</v>
      </c>
      <c r="G308" s="20"/>
      <c r="H308" s="21"/>
      <c r="I308" s="22"/>
    </row>
    <row r="309" spans="1:9" ht="52.8" x14ac:dyDescent="0.3">
      <c r="A309" s="19"/>
      <c r="B309" s="19"/>
      <c r="C309" s="19"/>
      <c r="D309" s="19"/>
      <c r="E309" s="19"/>
      <c r="F309" s="2" t="s">
        <v>654</v>
      </c>
      <c r="G309" s="20"/>
      <c r="H309" s="21"/>
      <c r="I309" s="22"/>
    </row>
    <row r="310" spans="1:9" x14ac:dyDescent="0.3">
      <c r="A310" s="19"/>
      <c r="B310" s="19"/>
      <c r="C310" s="19"/>
      <c r="D310" s="19"/>
      <c r="E310" s="19"/>
      <c r="F310" s="2" t="s">
        <v>347</v>
      </c>
      <c r="G310" s="20"/>
      <c r="H310" s="21"/>
      <c r="I310" s="22"/>
    </row>
    <row r="311" spans="1:9" ht="78" customHeight="1" x14ac:dyDescent="0.3">
      <c r="A311" s="19"/>
      <c r="B311" s="19" t="s">
        <v>979</v>
      </c>
      <c r="C311" s="19" t="s">
        <v>769</v>
      </c>
      <c r="D311" s="19" t="s">
        <v>980</v>
      </c>
      <c r="E311" s="19" t="s">
        <v>39</v>
      </c>
      <c r="F311" s="2" t="s">
        <v>348</v>
      </c>
      <c r="G311" s="20"/>
      <c r="H311" s="21"/>
      <c r="I311" s="22"/>
    </row>
    <row r="312" spans="1:9" ht="39.6" x14ac:dyDescent="0.3">
      <c r="A312" s="19"/>
      <c r="B312" s="19"/>
      <c r="C312" s="19"/>
      <c r="D312" s="19"/>
      <c r="E312" s="19"/>
      <c r="F312" s="2" t="s">
        <v>655</v>
      </c>
      <c r="G312" s="20"/>
      <c r="H312" s="21"/>
      <c r="I312" s="22"/>
    </row>
    <row r="313" spans="1:9" ht="39.6" x14ac:dyDescent="0.3">
      <c r="A313" s="19"/>
      <c r="B313" s="19"/>
      <c r="C313" s="19"/>
      <c r="D313" s="19"/>
      <c r="E313" s="19"/>
      <c r="F313" s="2" t="s">
        <v>349</v>
      </c>
      <c r="G313" s="20"/>
      <c r="H313" s="21"/>
      <c r="I313" s="22"/>
    </row>
    <row r="314" spans="1:9" ht="26.4" x14ac:dyDescent="0.3">
      <c r="A314" s="19"/>
      <c r="B314" s="19"/>
      <c r="C314" s="19"/>
      <c r="D314" s="19"/>
      <c r="E314" s="19"/>
      <c r="F314" s="2" t="s">
        <v>350</v>
      </c>
      <c r="G314" s="20"/>
      <c r="H314" s="21"/>
      <c r="I314" s="22"/>
    </row>
    <row r="315" spans="1:9" ht="26.4" x14ac:dyDescent="0.3">
      <c r="A315" s="19"/>
      <c r="B315" s="19"/>
      <c r="C315" s="19"/>
      <c r="D315" s="19"/>
      <c r="E315" s="19"/>
      <c r="F315" s="2" t="s">
        <v>656</v>
      </c>
      <c r="G315" s="20"/>
      <c r="H315" s="21"/>
      <c r="I315" s="22"/>
    </row>
    <row r="316" spans="1:9" ht="26.4" x14ac:dyDescent="0.3">
      <c r="A316" s="19"/>
      <c r="B316" s="19"/>
      <c r="C316" s="19"/>
      <c r="D316" s="19"/>
      <c r="E316" s="19"/>
      <c r="F316" s="2" t="s">
        <v>351</v>
      </c>
      <c r="G316" s="20"/>
      <c r="H316" s="21"/>
      <c r="I316" s="22"/>
    </row>
    <row r="317" spans="1:9" ht="39.6" x14ac:dyDescent="0.3">
      <c r="A317" s="19"/>
      <c r="B317" s="19"/>
      <c r="C317" s="19"/>
      <c r="D317" s="19"/>
      <c r="E317" s="19"/>
      <c r="F317" s="2" t="s">
        <v>657</v>
      </c>
      <c r="G317" s="20"/>
      <c r="H317" s="21"/>
      <c r="I317" s="22"/>
    </row>
    <row r="318" spans="1:9" x14ac:dyDescent="0.3">
      <c r="A318" s="19"/>
      <c r="B318" s="19"/>
      <c r="C318" s="19"/>
      <c r="D318" s="19"/>
      <c r="E318" s="19"/>
      <c r="F318" s="2" t="s">
        <v>352</v>
      </c>
      <c r="G318" s="20"/>
      <c r="H318" s="21"/>
      <c r="I318" s="22"/>
    </row>
    <row r="319" spans="1:9" ht="84" customHeight="1" x14ac:dyDescent="0.3">
      <c r="A319" s="19"/>
      <c r="B319" s="19" t="s">
        <v>981</v>
      </c>
      <c r="C319" s="19" t="s">
        <v>353</v>
      </c>
      <c r="D319" s="19" t="s">
        <v>354</v>
      </c>
      <c r="E319" s="19" t="s">
        <v>982</v>
      </c>
      <c r="F319" s="2" t="s">
        <v>355</v>
      </c>
      <c r="G319" s="20"/>
      <c r="H319" s="21"/>
      <c r="I319" s="22"/>
    </row>
    <row r="320" spans="1:9" ht="26.4" x14ac:dyDescent="0.3">
      <c r="A320" s="19"/>
      <c r="B320" s="19"/>
      <c r="C320" s="19"/>
      <c r="D320" s="19"/>
      <c r="E320" s="19"/>
      <c r="F320" s="2" t="s">
        <v>983</v>
      </c>
      <c r="G320" s="20"/>
      <c r="H320" s="21"/>
      <c r="I320" s="22"/>
    </row>
    <row r="321" spans="1:9" ht="26.4" x14ac:dyDescent="0.3">
      <c r="A321" s="19"/>
      <c r="B321" s="19"/>
      <c r="C321" s="19"/>
      <c r="D321" s="19"/>
      <c r="E321" s="19"/>
      <c r="F321" s="2" t="s">
        <v>658</v>
      </c>
      <c r="G321" s="20"/>
      <c r="H321" s="21"/>
      <c r="I321" s="22"/>
    </row>
    <row r="322" spans="1:9" x14ac:dyDescent="0.3">
      <c r="A322" s="19"/>
      <c r="B322" s="19"/>
      <c r="C322" s="19"/>
      <c r="D322" s="19"/>
      <c r="E322" s="19"/>
      <c r="F322" s="2" t="s">
        <v>356</v>
      </c>
      <c r="G322" s="20"/>
      <c r="H322" s="21"/>
      <c r="I322" s="22"/>
    </row>
    <row r="323" spans="1:9" x14ac:dyDescent="0.3">
      <c r="A323" s="19"/>
      <c r="B323" s="19"/>
      <c r="C323" s="19"/>
      <c r="D323" s="19"/>
      <c r="E323" s="19"/>
      <c r="F323" s="2" t="s">
        <v>357</v>
      </c>
      <c r="G323" s="20"/>
      <c r="H323" s="21"/>
      <c r="I323" s="22"/>
    </row>
    <row r="324" spans="1:9" x14ac:dyDescent="0.3">
      <c r="A324" s="19"/>
      <c r="B324" s="19"/>
      <c r="C324" s="19"/>
      <c r="D324" s="19"/>
      <c r="E324" s="19"/>
      <c r="F324" s="2" t="s">
        <v>358</v>
      </c>
      <c r="G324" s="20"/>
      <c r="H324" s="21"/>
      <c r="I324" s="22"/>
    </row>
    <row r="325" spans="1:9" ht="26.4" x14ac:dyDescent="0.3">
      <c r="A325" s="19"/>
      <c r="B325" s="19"/>
      <c r="C325" s="19"/>
      <c r="D325" s="19"/>
      <c r="E325" s="19"/>
      <c r="F325" s="2" t="s">
        <v>359</v>
      </c>
      <c r="G325" s="20"/>
      <c r="H325" s="21"/>
      <c r="I325" s="22"/>
    </row>
    <row r="326" spans="1:9" ht="26.4" x14ac:dyDescent="0.3">
      <c r="A326" s="19"/>
      <c r="B326" s="19"/>
      <c r="C326" s="19"/>
      <c r="D326" s="19"/>
      <c r="E326" s="19"/>
      <c r="F326" s="2" t="s">
        <v>984</v>
      </c>
      <c r="G326" s="20"/>
      <c r="H326" s="21"/>
      <c r="I326" s="22"/>
    </row>
    <row r="327" spans="1:9" ht="102" customHeight="1" x14ac:dyDescent="0.3">
      <c r="A327" s="19" t="s">
        <v>365</v>
      </c>
      <c r="B327" s="19" t="s">
        <v>985</v>
      </c>
      <c r="C327" s="19" t="s">
        <v>770</v>
      </c>
      <c r="D327" s="19" t="s">
        <v>986</v>
      </c>
      <c r="E327" s="19" t="s">
        <v>10</v>
      </c>
      <c r="F327" s="2" t="s">
        <v>361</v>
      </c>
      <c r="G327" s="20">
        <v>124702</v>
      </c>
      <c r="H327" s="21">
        <v>0.39</v>
      </c>
      <c r="I327" s="22">
        <f>G327*(($H$1-H327)+$G$1*H327)</f>
        <v>159523.78648000001</v>
      </c>
    </row>
    <row r="328" spans="1:9" x14ac:dyDescent="0.3">
      <c r="A328" s="19"/>
      <c r="B328" s="19"/>
      <c r="C328" s="19"/>
      <c r="D328" s="19"/>
      <c r="E328" s="19"/>
      <c r="F328" s="2" t="s">
        <v>362</v>
      </c>
      <c r="G328" s="20"/>
      <c r="H328" s="21"/>
      <c r="I328" s="22"/>
    </row>
    <row r="329" spans="1:9" ht="26.4" x14ac:dyDescent="0.3">
      <c r="A329" s="19"/>
      <c r="B329" s="19"/>
      <c r="C329" s="19"/>
      <c r="D329" s="19"/>
      <c r="E329" s="19"/>
      <c r="F329" s="2" t="s">
        <v>983</v>
      </c>
      <c r="G329" s="20"/>
      <c r="H329" s="21"/>
      <c r="I329" s="22"/>
    </row>
    <row r="330" spans="1:9" x14ac:dyDescent="0.3">
      <c r="A330" s="19"/>
      <c r="B330" s="19"/>
      <c r="C330" s="19"/>
      <c r="D330" s="19"/>
      <c r="E330" s="19"/>
      <c r="F330" s="2" t="s">
        <v>363</v>
      </c>
      <c r="G330" s="20"/>
      <c r="H330" s="21"/>
      <c r="I330" s="22"/>
    </row>
    <row r="331" spans="1:9" ht="26.4" x14ac:dyDescent="0.3">
      <c r="A331" s="19"/>
      <c r="B331" s="19"/>
      <c r="C331" s="19"/>
      <c r="D331" s="19"/>
      <c r="E331" s="19"/>
      <c r="F331" s="2" t="s">
        <v>987</v>
      </c>
      <c r="G331" s="20"/>
      <c r="H331" s="21"/>
      <c r="I331" s="22"/>
    </row>
    <row r="332" spans="1:9" x14ac:dyDescent="0.3">
      <c r="A332" s="19"/>
      <c r="B332" s="19"/>
      <c r="C332" s="19"/>
      <c r="D332" s="19"/>
      <c r="E332" s="19"/>
      <c r="F332" s="2" t="s">
        <v>356</v>
      </c>
      <c r="G332" s="20"/>
      <c r="H332" s="21"/>
      <c r="I332" s="22"/>
    </row>
    <row r="333" spans="1:9" x14ac:dyDescent="0.3">
      <c r="A333" s="19"/>
      <c r="B333" s="19"/>
      <c r="C333" s="19"/>
      <c r="D333" s="19"/>
      <c r="E333" s="19"/>
      <c r="F333" s="2" t="s">
        <v>357</v>
      </c>
      <c r="G333" s="20"/>
      <c r="H333" s="21"/>
      <c r="I333" s="22"/>
    </row>
    <row r="334" spans="1:9" x14ac:dyDescent="0.3">
      <c r="A334" s="19"/>
      <c r="B334" s="19"/>
      <c r="C334" s="19"/>
      <c r="D334" s="19"/>
      <c r="E334" s="19"/>
      <c r="F334" s="2" t="s">
        <v>358</v>
      </c>
      <c r="G334" s="20"/>
      <c r="H334" s="21"/>
      <c r="I334" s="22"/>
    </row>
    <row r="335" spans="1:9" ht="26.4" x14ac:dyDescent="0.3">
      <c r="A335" s="19"/>
      <c r="B335" s="19"/>
      <c r="C335" s="19"/>
      <c r="D335" s="19"/>
      <c r="E335" s="19"/>
      <c r="F335" s="2" t="s">
        <v>359</v>
      </c>
      <c r="G335" s="20"/>
      <c r="H335" s="21"/>
      <c r="I335" s="22"/>
    </row>
    <row r="336" spans="1:9" ht="26.4" x14ac:dyDescent="0.3">
      <c r="A336" s="19"/>
      <c r="B336" s="19"/>
      <c r="C336" s="19"/>
      <c r="D336" s="19"/>
      <c r="E336" s="19"/>
      <c r="F336" s="2" t="s">
        <v>364</v>
      </c>
      <c r="G336" s="20"/>
      <c r="H336" s="21"/>
      <c r="I336" s="22"/>
    </row>
    <row r="337" spans="1:9" ht="54" customHeight="1" x14ac:dyDescent="0.3">
      <c r="A337" s="19" t="s">
        <v>367</v>
      </c>
      <c r="B337" s="19" t="s">
        <v>771</v>
      </c>
      <c r="C337" s="19" t="s">
        <v>772</v>
      </c>
      <c r="D337" s="19" t="s">
        <v>659</v>
      </c>
      <c r="E337" s="19" t="s">
        <v>10</v>
      </c>
      <c r="F337" s="2" t="s">
        <v>347</v>
      </c>
      <c r="G337" s="20">
        <v>120938</v>
      </c>
      <c r="H337" s="21">
        <v>0.28000000000000003</v>
      </c>
      <c r="I337" s="22">
        <f>G337*(($H$1-H337)+$G$1*H337)</f>
        <v>145183.65023999999</v>
      </c>
    </row>
    <row r="338" spans="1:9" x14ac:dyDescent="0.3">
      <c r="A338" s="19"/>
      <c r="B338" s="19"/>
      <c r="C338" s="19"/>
      <c r="D338" s="19"/>
      <c r="E338" s="19"/>
      <c r="F338" s="2" t="s">
        <v>366</v>
      </c>
      <c r="G338" s="20"/>
      <c r="H338" s="21"/>
      <c r="I338" s="22"/>
    </row>
    <row r="339" spans="1:9" ht="211.2" x14ac:dyDescent="0.3">
      <c r="A339" s="2" t="s">
        <v>370</v>
      </c>
      <c r="B339" s="2" t="s">
        <v>768</v>
      </c>
      <c r="C339" s="2" t="s">
        <v>988</v>
      </c>
      <c r="D339" s="2" t="s">
        <v>368</v>
      </c>
      <c r="E339" s="2" t="s">
        <v>10</v>
      </c>
      <c r="F339" s="2" t="s">
        <v>989</v>
      </c>
      <c r="G339" s="12">
        <v>124315</v>
      </c>
      <c r="H339" s="13">
        <v>0.1</v>
      </c>
      <c r="I339" s="14">
        <f>G339*(($H$1-H339)+$G$1*H339)</f>
        <v>133215.95400000003</v>
      </c>
    </row>
    <row r="340" spans="1:9" ht="79.2" x14ac:dyDescent="0.3">
      <c r="A340" s="2" t="s">
        <v>382</v>
      </c>
      <c r="B340" s="2" t="s">
        <v>990</v>
      </c>
      <c r="C340" s="2" t="s">
        <v>991</v>
      </c>
      <c r="D340" s="2" t="s">
        <v>992</v>
      </c>
      <c r="E340" s="2" t="s">
        <v>10</v>
      </c>
      <c r="F340" s="2" t="s">
        <v>993</v>
      </c>
      <c r="G340" s="12">
        <v>50999</v>
      </c>
      <c r="H340" s="13">
        <v>0.44</v>
      </c>
      <c r="I340" s="14">
        <f>G340*(($H$1-H340)+$G$1*H340)</f>
        <v>67065.724960000007</v>
      </c>
    </row>
    <row r="341" spans="1:9" ht="30" customHeight="1" x14ac:dyDescent="0.3">
      <c r="A341" s="19" t="s">
        <v>387</v>
      </c>
      <c r="B341" s="19" t="s">
        <v>994</v>
      </c>
      <c r="C341" s="19" t="s">
        <v>995</v>
      </c>
      <c r="D341" s="2" t="s">
        <v>996</v>
      </c>
      <c r="E341" s="19" t="s">
        <v>10</v>
      </c>
      <c r="F341" s="19" t="s">
        <v>998</v>
      </c>
      <c r="G341" s="20">
        <v>70504</v>
      </c>
      <c r="H341" s="21">
        <v>0.32</v>
      </c>
      <c r="I341" s="22">
        <f>G341*(($H$1-H341)+$G$1*H341)</f>
        <v>86657.876480000006</v>
      </c>
    </row>
    <row r="342" spans="1:9" ht="26.4" x14ac:dyDescent="0.3">
      <c r="A342" s="19"/>
      <c r="B342" s="19"/>
      <c r="C342" s="19"/>
      <c r="D342" s="2" t="s">
        <v>997</v>
      </c>
      <c r="E342" s="19"/>
      <c r="F342" s="19"/>
      <c r="G342" s="20"/>
      <c r="H342" s="21"/>
      <c r="I342" s="22"/>
    </row>
    <row r="343" spans="1:9" ht="52.8" x14ac:dyDescent="0.3">
      <c r="A343" s="2" t="s">
        <v>389</v>
      </c>
      <c r="B343" s="2" t="s">
        <v>999</v>
      </c>
      <c r="C343" s="2" t="s">
        <v>1000</v>
      </c>
      <c r="D343" s="2" t="s">
        <v>1001</v>
      </c>
      <c r="E343" s="2" t="s">
        <v>10</v>
      </c>
      <c r="F343" s="2" t="s">
        <v>1002</v>
      </c>
      <c r="G343" s="12">
        <v>57509</v>
      </c>
      <c r="H343" s="13">
        <v>0.47</v>
      </c>
      <c r="I343" s="14">
        <f>G343*(($H$1-H343)+$G$1*H343)</f>
        <v>76861.928679999997</v>
      </c>
    </row>
    <row r="344" spans="1:9" x14ac:dyDescent="0.3">
      <c r="A344" s="17" t="s">
        <v>369</v>
      </c>
      <c r="B344" s="17"/>
      <c r="C344" s="17"/>
      <c r="D344" s="17"/>
      <c r="E344" s="17"/>
      <c r="F344" s="17"/>
      <c r="G344" s="17"/>
      <c r="H344" s="17"/>
      <c r="I344" s="17"/>
    </row>
    <row r="345" spans="1:9" ht="92.4" x14ac:dyDescent="0.3">
      <c r="A345" s="19" t="s">
        <v>393</v>
      </c>
      <c r="B345" s="19" t="s">
        <v>371</v>
      </c>
      <c r="C345" s="2" t="s">
        <v>372</v>
      </c>
      <c r="D345" s="2" t="s">
        <v>373</v>
      </c>
      <c r="E345" s="2" t="s">
        <v>28</v>
      </c>
      <c r="F345" s="2" t="s">
        <v>1003</v>
      </c>
      <c r="G345" s="20">
        <v>118527</v>
      </c>
      <c r="H345" s="21">
        <v>0.43</v>
      </c>
      <c r="I345" s="22">
        <f>G345*(($H$1-H345)+$G$1*H345)</f>
        <v>155019.09276</v>
      </c>
    </row>
    <row r="346" spans="1:9" ht="105.6" x14ac:dyDescent="0.3">
      <c r="A346" s="19"/>
      <c r="B346" s="19"/>
      <c r="C346" s="2" t="s">
        <v>374</v>
      </c>
      <c r="D346" s="2" t="s">
        <v>375</v>
      </c>
      <c r="E346" s="2" t="s">
        <v>28</v>
      </c>
      <c r="F346" s="2" t="s">
        <v>376</v>
      </c>
      <c r="G346" s="20"/>
      <c r="H346" s="21"/>
      <c r="I346" s="22"/>
    </row>
    <row r="347" spans="1:9" ht="52.8" x14ac:dyDescent="0.3">
      <c r="A347" s="19"/>
      <c r="B347" s="19"/>
      <c r="C347" s="2" t="s">
        <v>377</v>
      </c>
      <c r="D347" s="2" t="s">
        <v>1004</v>
      </c>
      <c r="E347" s="2" t="s">
        <v>28</v>
      </c>
      <c r="F347" s="2" t="s">
        <v>378</v>
      </c>
      <c r="G347" s="20"/>
      <c r="H347" s="21"/>
      <c r="I347" s="22"/>
    </row>
    <row r="348" spans="1:9" ht="79.2" x14ac:dyDescent="0.3">
      <c r="A348" s="19"/>
      <c r="B348" s="2" t="s">
        <v>379</v>
      </c>
      <c r="C348" s="2" t="s">
        <v>380</v>
      </c>
      <c r="D348" s="2" t="s">
        <v>381</v>
      </c>
      <c r="E348" s="2" t="s">
        <v>28</v>
      </c>
      <c r="F348" s="2" t="s">
        <v>1005</v>
      </c>
      <c r="G348" s="20"/>
      <c r="H348" s="21"/>
      <c r="I348" s="22"/>
    </row>
    <row r="349" spans="1:9" ht="75" customHeight="1" x14ac:dyDescent="0.3">
      <c r="A349" s="19" t="s">
        <v>394</v>
      </c>
      <c r="B349" s="19" t="s">
        <v>1006</v>
      </c>
      <c r="C349" s="19" t="s">
        <v>383</v>
      </c>
      <c r="D349" s="2" t="s">
        <v>384</v>
      </c>
      <c r="E349" s="2" t="s">
        <v>28</v>
      </c>
      <c r="F349" s="2" t="s">
        <v>1007</v>
      </c>
      <c r="G349" s="20">
        <v>238060</v>
      </c>
      <c r="H349" s="21">
        <v>0.26</v>
      </c>
      <c r="I349" s="22">
        <f>G349*(($H$1-H349)+$G$1*H349)</f>
        <v>282377.24960000004</v>
      </c>
    </row>
    <row r="350" spans="1:9" ht="52.8" x14ac:dyDescent="0.3">
      <c r="A350" s="19"/>
      <c r="B350" s="19"/>
      <c r="C350" s="19"/>
      <c r="D350" s="2" t="s">
        <v>385</v>
      </c>
      <c r="E350" s="2" t="s">
        <v>28</v>
      </c>
      <c r="F350" s="2" t="s">
        <v>386</v>
      </c>
      <c r="G350" s="20"/>
      <c r="H350" s="21"/>
      <c r="I350" s="22"/>
    </row>
    <row r="351" spans="1:9" ht="237.6" x14ac:dyDescent="0.3">
      <c r="A351" s="2" t="s">
        <v>396</v>
      </c>
      <c r="B351" s="2" t="s">
        <v>1008</v>
      </c>
      <c r="C351" s="2" t="s">
        <v>388</v>
      </c>
      <c r="D351" s="2" t="s">
        <v>1009</v>
      </c>
      <c r="E351" s="2" t="s">
        <v>28</v>
      </c>
      <c r="F351" s="2" t="s">
        <v>1010</v>
      </c>
      <c r="G351" s="12">
        <v>139731</v>
      </c>
      <c r="H351" s="13">
        <v>0.38</v>
      </c>
      <c r="I351" s="14">
        <f>G351*(($H$1-H351)+$G$1*H351)</f>
        <v>177749.01048</v>
      </c>
    </row>
    <row r="352" spans="1:9" ht="105.6" x14ac:dyDescent="0.3">
      <c r="A352" s="2" t="s">
        <v>400</v>
      </c>
      <c r="B352" s="2" t="s">
        <v>390</v>
      </c>
      <c r="C352" s="2" t="s">
        <v>391</v>
      </c>
      <c r="D352" s="2" t="s">
        <v>392</v>
      </c>
      <c r="E352" s="2" t="s">
        <v>28</v>
      </c>
      <c r="F352" s="2" t="s">
        <v>1011</v>
      </c>
      <c r="G352" s="12">
        <v>235889</v>
      </c>
      <c r="H352" s="13">
        <v>0.25</v>
      </c>
      <c r="I352" s="14">
        <f>G352*(($H$1-H352)+$G$1*H352)</f>
        <v>278113.13099999999</v>
      </c>
    </row>
    <row r="353" spans="1:9" ht="145.19999999999999" x14ac:dyDescent="0.3">
      <c r="A353" s="2" t="s">
        <v>403</v>
      </c>
      <c r="B353" s="2" t="s">
        <v>773</v>
      </c>
      <c r="C353" s="2" t="s">
        <v>1012</v>
      </c>
      <c r="D353" s="2" t="s">
        <v>1013</v>
      </c>
      <c r="E353" s="2" t="s">
        <v>28</v>
      </c>
      <c r="F353" s="2" t="s">
        <v>1014</v>
      </c>
      <c r="G353" s="12">
        <v>233873</v>
      </c>
      <c r="H353" s="13">
        <v>0.22</v>
      </c>
      <c r="I353" s="14">
        <f>G353*(($H$1-H353)+$G$1*H353)</f>
        <v>270712.67496000003</v>
      </c>
    </row>
    <row r="354" spans="1:9" ht="132" x14ac:dyDescent="0.3">
      <c r="A354" s="2" t="s">
        <v>407</v>
      </c>
      <c r="B354" s="2" t="s">
        <v>1015</v>
      </c>
      <c r="C354" s="2" t="s">
        <v>395</v>
      </c>
      <c r="D354" s="2" t="s">
        <v>1016</v>
      </c>
      <c r="E354" s="2" t="s">
        <v>28</v>
      </c>
      <c r="F354" s="2" t="s">
        <v>1017</v>
      </c>
      <c r="G354" s="12">
        <v>104337</v>
      </c>
      <c r="H354" s="13">
        <v>0.34</v>
      </c>
      <c r="I354" s="14">
        <f>G354*(($H$1-H354)+$G$1*H354)</f>
        <v>129736.79928000001</v>
      </c>
    </row>
    <row r="355" spans="1:9" ht="158.4" x14ac:dyDescent="0.3">
      <c r="A355" s="19" t="s">
        <v>408</v>
      </c>
      <c r="B355" s="19" t="s">
        <v>1018</v>
      </c>
      <c r="C355" s="2" t="s">
        <v>397</v>
      </c>
      <c r="D355" s="2" t="s">
        <v>1019</v>
      </c>
      <c r="E355" s="2" t="s">
        <v>28</v>
      </c>
      <c r="F355" s="2" t="s">
        <v>1020</v>
      </c>
      <c r="G355" s="20">
        <v>178955</v>
      </c>
      <c r="H355" s="21">
        <v>0.22</v>
      </c>
      <c r="I355" s="22">
        <f>G355*(($H$1-H355)+$G$1*H355)</f>
        <v>207143.99160000001</v>
      </c>
    </row>
    <row r="356" spans="1:9" ht="171.6" x14ac:dyDescent="0.3">
      <c r="A356" s="19"/>
      <c r="B356" s="19"/>
      <c r="C356" s="2" t="s">
        <v>398</v>
      </c>
      <c r="D356" s="2" t="s">
        <v>1021</v>
      </c>
      <c r="E356" s="2" t="s">
        <v>28</v>
      </c>
      <c r="F356" s="2" t="s">
        <v>774</v>
      </c>
      <c r="G356" s="20"/>
      <c r="H356" s="21"/>
      <c r="I356" s="22"/>
    </row>
    <row r="357" spans="1:9" ht="158.4" x14ac:dyDescent="0.3">
      <c r="A357" s="19"/>
      <c r="B357" s="19"/>
      <c r="C357" s="2" t="s">
        <v>399</v>
      </c>
      <c r="D357" s="2" t="s">
        <v>1022</v>
      </c>
      <c r="E357" s="2" t="s">
        <v>28</v>
      </c>
      <c r="F357" s="2" t="s">
        <v>1023</v>
      </c>
      <c r="G357" s="20"/>
      <c r="H357" s="21"/>
      <c r="I357" s="22"/>
    </row>
    <row r="358" spans="1:9" ht="145.19999999999999" x14ac:dyDescent="0.3">
      <c r="A358" s="2" t="s">
        <v>409</v>
      </c>
      <c r="B358" s="2" t="s">
        <v>1024</v>
      </c>
      <c r="C358" s="2" t="s">
        <v>401</v>
      </c>
      <c r="D358" s="2" t="s">
        <v>1025</v>
      </c>
      <c r="E358" s="2" t="s">
        <v>28</v>
      </c>
      <c r="F358" s="2" t="s">
        <v>1026</v>
      </c>
      <c r="G358" s="12">
        <v>176062</v>
      </c>
      <c r="H358" s="13">
        <v>0.46</v>
      </c>
      <c r="I358" s="14">
        <f>G358*(($H$1-H358)+$G$1*H358)</f>
        <v>234049.78032000002</v>
      </c>
    </row>
    <row r="359" spans="1:9" ht="15" customHeight="1" x14ac:dyDescent="0.3">
      <c r="A359" s="17" t="s">
        <v>402</v>
      </c>
      <c r="B359" s="17"/>
      <c r="C359" s="17"/>
      <c r="D359" s="17"/>
      <c r="E359" s="17"/>
      <c r="F359" s="17"/>
      <c r="G359" s="17"/>
      <c r="H359" s="17"/>
      <c r="I359" s="17"/>
    </row>
    <row r="360" spans="1:9" ht="145.19999999999999" x14ac:dyDescent="0.3">
      <c r="A360" s="2" t="s">
        <v>410</v>
      </c>
      <c r="B360" s="2" t="s">
        <v>1027</v>
      </c>
      <c r="C360" s="2" t="s">
        <v>404</v>
      </c>
      <c r="D360" s="2" t="s">
        <v>405</v>
      </c>
      <c r="E360" s="2" t="s">
        <v>28</v>
      </c>
      <c r="F360" s="2" t="s">
        <v>1028</v>
      </c>
      <c r="G360" s="12">
        <v>187709</v>
      </c>
      <c r="H360" s="13">
        <v>0.4</v>
      </c>
      <c r="I360" s="14">
        <f>G360*(($H$1-H360)+$G$1*H360)</f>
        <v>241468.85759999999</v>
      </c>
    </row>
    <row r="361" spans="1:9" ht="15" customHeight="1" x14ac:dyDescent="0.3">
      <c r="A361" s="17" t="s">
        <v>406</v>
      </c>
      <c r="B361" s="17"/>
      <c r="C361" s="17"/>
      <c r="D361" s="17"/>
      <c r="E361" s="17"/>
      <c r="F361" s="17"/>
      <c r="G361" s="17"/>
      <c r="H361" s="17"/>
      <c r="I361" s="17"/>
    </row>
    <row r="362" spans="1:9" ht="118.8" x14ac:dyDescent="0.3">
      <c r="A362" s="2" t="s">
        <v>411</v>
      </c>
      <c r="B362" s="2" t="s">
        <v>1029</v>
      </c>
      <c r="C362" s="2" t="s">
        <v>414</v>
      </c>
      <c r="D362" s="2" t="s">
        <v>415</v>
      </c>
      <c r="E362" s="2" t="s">
        <v>10</v>
      </c>
      <c r="F362" s="2" t="s">
        <v>1030</v>
      </c>
      <c r="G362" s="12">
        <v>270080</v>
      </c>
      <c r="H362" s="13">
        <v>0.09</v>
      </c>
      <c r="I362" s="14">
        <f t="shared" ref="I362:I369" si="1">G362*(($H$1-H362)+$G$1*H362)</f>
        <v>287483.95520000003</v>
      </c>
    </row>
    <row r="363" spans="1:9" ht="118.8" x14ac:dyDescent="0.3">
      <c r="A363" s="2" t="s">
        <v>412</v>
      </c>
      <c r="B363" s="2" t="s">
        <v>1031</v>
      </c>
      <c r="C363" s="2" t="s">
        <v>414</v>
      </c>
      <c r="D363" s="2" t="s">
        <v>415</v>
      </c>
      <c r="E363" s="2" t="s">
        <v>10</v>
      </c>
      <c r="F363" s="2" t="s">
        <v>1032</v>
      </c>
      <c r="G363" s="12">
        <v>299122</v>
      </c>
      <c r="H363" s="13">
        <v>0.08</v>
      </c>
      <c r="I363" s="14">
        <f t="shared" si="1"/>
        <v>316255.70815999998</v>
      </c>
    </row>
    <row r="364" spans="1:9" ht="118.8" x14ac:dyDescent="0.3">
      <c r="A364" s="2" t="s">
        <v>413</v>
      </c>
      <c r="B364" s="2" t="s">
        <v>1033</v>
      </c>
      <c r="C364" s="2" t="s">
        <v>414</v>
      </c>
      <c r="D364" s="2" t="s">
        <v>415</v>
      </c>
      <c r="E364" s="2" t="s">
        <v>10</v>
      </c>
      <c r="F364" s="2" t="s">
        <v>1034</v>
      </c>
      <c r="G364" s="12">
        <v>342826</v>
      </c>
      <c r="H364" s="13">
        <v>7.0000000000000007E-2</v>
      </c>
      <c r="I364" s="14">
        <f t="shared" si="1"/>
        <v>360008.43912</v>
      </c>
    </row>
    <row r="365" spans="1:9" ht="92.4" x14ac:dyDescent="0.3">
      <c r="A365" s="2" t="s">
        <v>416</v>
      </c>
      <c r="B365" s="2" t="s">
        <v>775</v>
      </c>
      <c r="C365" s="2" t="s">
        <v>419</v>
      </c>
      <c r="D365" s="2" t="s">
        <v>1035</v>
      </c>
      <c r="E365" s="2" t="s">
        <v>10</v>
      </c>
      <c r="F365" s="2" t="s">
        <v>776</v>
      </c>
      <c r="G365" s="12">
        <v>353529</v>
      </c>
      <c r="H365" s="13">
        <v>0.17</v>
      </c>
      <c r="I365" s="14">
        <f t="shared" si="1"/>
        <v>396560.54988000001</v>
      </c>
    </row>
    <row r="366" spans="1:9" ht="92.4" x14ac:dyDescent="0.3">
      <c r="A366" s="2" t="s">
        <v>417</v>
      </c>
      <c r="B366" s="2" t="s">
        <v>777</v>
      </c>
      <c r="C366" s="2" t="s">
        <v>419</v>
      </c>
      <c r="D366" s="2" t="s">
        <v>422</v>
      </c>
      <c r="E366" s="2" t="s">
        <v>10</v>
      </c>
      <c r="F366" s="2" t="s">
        <v>1036</v>
      </c>
      <c r="G366" s="12">
        <v>293277</v>
      </c>
      <c r="H366" s="13">
        <v>0.42</v>
      </c>
      <c r="I366" s="14">
        <f t="shared" si="1"/>
        <v>381471.25944000005</v>
      </c>
    </row>
    <row r="367" spans="1:9" ht="79.2" x14ac:dyDescent="0.3">
      <c r="A367" s="2" t="s">
        <v>418</v>
      </c>
      <c r="B367" s="2" t="s">
        <v>425</v>
      </c>
      <c r="C367" s="2" t="s">
        <v>426</v>
      </c>
      <c r="D367" s="2" t="s">
        <v>660</v>
      </c>
      <c r="E367" s="2" t="s">
        <v>10</v>
      </c>
      <c r="F367" s="2" t="s">
        <v>661</v>
      </c>
      <c r="G367" s="12">
        <v>519782</v>
      </c>
      <c r="H367" s="13">
        <v>0.56999999999999995</v>
      </c>
      <c r="I367" s="14">
        <f t="shared" si="1"/>
        <v>731915.42983999988</v>
      </c>
    </row>
    <row r="368" spans="1:9" ht="118.8" x14ac:dyDescent="0.3">
      <c r="A368" s="2" t="s">
        <v>420</v>
      </c>
      <c r="B368" s="2" t="s">
        <v>662</v>
      </c>
      <c r="C368" s="2" t="s">
        <v>414</v>
      </c>
      <c r="D368" s="2" t="s">
        <v>428</v>
      </c>
      <c r="E368" s="2" t="s">
        <v>10</v>
      </c>
      <c r="F368" s="2" t="s">
        <v>1037</v>
      </c>
      <c r="G368" s="12">
        <v>437173</v>
      </c>
      <c r="H368" s="13">
        <v>0.21</v>
      </c>
      <c r="I368" s="14">
        <f t="shared" si="1"/>
        <v>502906.33228000003</v>
      </c>
    </row>
    <row r="369" spans="1:9" ht="30" customHeight="1" x14ac:dyDescent="0.3">
      <c r="A369" s="19" t="s">
        <v>421</v>
      </c>
      <c r="B369" s="19" t="s">
        <v>430</v>
      </c>
      <c r="C369" s="19" t="s">
        <v>431</v>
      </c>
      <c r="D369" s="19" t="s">
        <v>1038</v>
      </c>
      <c r="E369" s="19" t="s">
        <v>10</v>
      </c>
      <c r="F369" s="2" t="s">
        <v>432</v>
      </c>
      <c r="G369" s="20">
        <v>812867</v>
      </c>
      <c r="H369" s="21">
        <v>0.13</v>
      </c>
      <c r="I369" s="22">
        <f t="shared" si="1"/>
        <v>888528.6603600001</v>
      </c>
    </row>
    <row r="370" spans="1:9" x14ac:dyDescent="0.3">
      <c r="A370" s="19"/>
      <c r="B370" s="19"/>
      <c r="C370" s="19"/>
      <c r="D370" s="19"/>
      <c r="E370" s="19"/>
      <c r="F370" s="2" t="s">
        <v>433</v>
      </c>
      <c r="G370" s="20"/>
      <c r="H370" s="21"/>
      <c r="I370" s="22"/>
    </row>
    <row r="371" spans="1:9" ht="26.4" x14ac:dyDescent="0.3">
      <c r="A371" s="19"/>
      <c r="B371" s="19"/>
      <c r="C371" s="19"/>
      <c r="D371" s="19"/>
      <c r="E371" s="19"/>
      <c r="F371" s="2" t="s">
        <v>1039</v>
      </c>
      <c r="G371" s="20"/>
      <c r="H371" s="21"/>
      <c r="I371" s="22"/>
    </row>
    <row r="372" spans="1:9" x14ac:dyDescent="0.3">
      <c r="A372" s="19"/>
      <c r="B372" s="19"/>
      <c r="C372" s="19"/>
      <c r="D372" s="19"/>
      <c r="E372" s="19"/>
      <c r="F372" s="2" t="s">
        <v>434</v>
      </c>
      <c r="G372" s="20"/>
      <c r="H372" s="21"/>
      <c r="I372" s="22"/>
    </row>
    <row r="373" spans="1:9" ht="94.5" customHeight="1" x14ac:dyDescent="0.3">
      <c r="A373" s="19" t="s">
        <v>423</v>
      </c>
      <c r="B373" s="19" t="s">
        <v>436</v>
      </c>
      <c r="C373" s="19" t="s">
        <v>437</v>
      </c>
      <c r="D373" s="19" t="s">
        <v>1040</v>
      </c>
      <c r="E373" s="19" t="s">
        <v>10</v>
      </c>
      <c r="F373" s="2" t="s">
        <v>438</v>
      </c>
      <c r="G373" s="20">
        <v>934114</v>
      </c>
      <c r="H373" s="21">
        <v>0.17</v>
      </c>
      <c r="I373" s="22">
        <f>G373*(($H$1-H373)+$G$1*H373)</f>
        <v>1047814.3560800001</v>
      </c>
    </row>
    <row r="374" spans="1:9" x14ac:dyDescent="0.3">
      <c r="A374" s="19"/>
      <c r="B374" s="19"/>
      <c r="C374" s="19"/>
      <c r="D374" s="19"/>
      <c r="E374" s="19"/>
      <c r="F374" s="2" t="s">
        <v>439</v>
      </c>
      <c r="G374" s="20"/>
      <c r="H374" s="21"/>
      <c r="I374" s="22"/>
    </row>
    <row r="375" spans="1:9" x14ac:dyDescent="0.3">
      <c r="A375" s="19"/>
      <c r="B375" s="19"/>
      <c r="C375" s="19"/>
      <c r="D375" s="19"/>
      <c r="E375" s="19"/>
      <c r="F375" s="2" t="s">
        <v>440</v>
      </c>
      <c r="G375" s="20"/>
      <c r="H375" s="21"/>
      <c r="I375" s="22"/>
    </row>
    <row r="376" spans="1:9" ht="26.4" x14ac:dyDescent="0.3">
      <c r="A376" s="19"/>
      <c r="B376" s="19"/>
      <c r="C376" s="19"/>
      <c r="D376" s="19"/>
      <c r="E376" s="19"/>
      <c r="F376" s="2" t="s">
        <v>441</v>
      </c>
      <c r="G376" s="20"/>
      <c r="H376" s="21"/>
      <c r="I376" s="22"/>
    </row>
    <row r="377" spans="1:9" ht="52.8" x14ac:dyDescent="0.3">
      <c r="A377" s="19"/>
      <c r="B377" s="19"/>
      <c r="C377" s="19"/>
      <c r="D377" s="19"/>
      <c r="E377" s="19"/>
      <c r="F377" s="2" t="s">
        <v>1041</v>
      </c>
      <c r="G377" s="20"/>
      <c r="H377" s="21"/>
      <c r="I377" s="22"/>
    </row>
    <row r="378" spans="1:9" ht="79.2" x14ac:dyDescent="0.3">
      <c r="A378" s="2" t="s">
        <v>424</v>
      </c>
      <c r="B378" s="2" t="s">
        <v>1042</v>
      </c>
      <c r="C378" s="2" t="s">
        <v>1043</v>
      </c>
      <c r="D378" s="2" t="s">
        <v>1044</v>
      </c>
      <c r="E378" s="2" t="s">
        <v>10</v>
      </c>
      <c r="F378" s="2" t="s">
        <v>1045</v>
      </c>
      <c r="G378" s="12">
        <v>741947</v>
      </c>
      <c r="H378" s="13">
        <v>0.12</v>
      </c>
      <c r="I378" s="14">
        <f t="shared" ref="I378:I383" si="2">G378*(($H$1-H378)+$G$1*H378)</f>
        <v>805695.08623999998</v>
      </c>
    </row>
    <row r="379" spans="1:9" ht="66" x14ac:dyDescent="0.3">
      <c r="A379" s="2" t="s">
        <v>427</v>
      </c>
      <c r="B379" s="2" t="s">
        <v>444</v>
      </c>
      <c r="C379" s="2" t="s">
        <v>1046</v>
      </c>
      <c r="D379" s="2" t="s">
        <v>778</v>
      </c>
      <c r="E379" s="2" t="s">
        <v>10</v>
      </c>
      <c r="F379" s="2" t="s">
        <v>663</v>
      </c>
      <c r="G379" s="12">
        <v>408921</v>
      </c>
      <c r="H379" s="13">
        <v>0.14000000000000001</v>
      </c>
      <c r="I379" s="14">
        <f t="shared" si="2"/>
        <v>449911.24103999994</v>
      </c>
    </row>
    <row r="380" spans="1:9" ht="79.2" x14ac:dyDescent="0.3">
      <c r="A380" s="2" t="s">
        <v>429</v>
      </c>
      <c r="B380" s="2" t="s">
        <v>446</v>
      </c>
      <c r="C380" s="2" t="s">
        <v>1047</v>
      </c>
      <c r="D380" s="2" t="s">
        <v>447</v>
      </c>
      <c r="E380" s="2" t="s">
        <v>28</v>
      </c>
      <c r="F380" s="2" t="s">
        <v>448</v>
      </c>
      <c r="G380" s="12">
        <v>1872688</v>
      </c>
      <c r="H380" s="13">
        <v>0.04</v>
      </c>
      <c r="I380" s="14">
        <f t="shared" si="2"/>
        <v>1926321.7843200001</v>
      </c>
    </row>
    <row r="381" spans="1:9" ht="66" x14ac:dyDescent="0.3">
      <c r="A381" s="2" t="s">
        <v>435</v>
      </c>
      <c r="B381" s="2" t="s">
        <v>450</v>
      </c>
      <c r="C381" s="2" t="s">
        <v>451</v>
      </c>
      <c r="D381" s="2" t="s">
        <v>447</v>
      </c>
      <c r="E381" s="2" t="s">
        <v>28</v>
      </c>
      <c r="F381" s="2" t="s">
        <v>452</v>
      </c>
      <c r="G381" s="12">
        <v>1771726</v>
      </c>
      <c r="H381" s="13">
        <v>0.02</v>
      </c>
      <c r="I381" s="14">
        <f t="shared" si="2"/>
        <v>1797097.1163199998</v>
      </c>
    </row>
    <row r="382" spans="1:9" ht="92.4" x14ac:dyDescent="0.3">
      <c r="A382" s="2" t="s">
        <v>442</v>
      </c>
      <c r="B382" s="2" t="s">
        <v>454</v>
      </c>
      <c r="C382" s="2" t="s">
        <v>419</v>
      </c>
      <c r="D382" s="2" t="s">
        <v>422</v>
      </c>
      <c r="E382" s="2" t="s">
        <v>10</v>
      </c>
      <c r="F382" s="2" t="s">
        <v>455</v>
      </c>
      <c r="G382" s="12">
        <v>320152</v>
      </c>
      <c r="H382" s="13">
        <v>0.12</v>
      </c>
      <c r="I382" s="14">
        <f t="shared" si="2"/>
        <v>347659.45984000002</v>
      </c>
    </row>
    <row r="383" spans="1:9" ht="30" customHeight="1" x14ac:dyDescent="0.3">
      <c r="A383" s="19" t="s">
        <v>443</v>
      </c>
      <c r="B383" s="19" t="s">
        <v>777</v>
      </c>
      <c r="C383" s="19" t="s">
        <v>419</v>
      </c>
      <c r="D383" s="19" t="s">
        <v>422</v>
      </c>
      <c r="E383" s="19" t="s">
        <v>10</v>
      </c>
      <c r="F383" s="2" t="s">
        <v>779</v>
      </c>
      <c r="G383" s="20">
        <v>555085</v>
      </c>
      <c r="H383" s="21">
        <v>0.08</v>
      </c>
      <c r="I383" s="22">
        <f t="shared" si="2"/>
        <v>586880.26879999996</v>
      </c>
    </row>
    <row r="384" spans="1:9" x14ac:dyDescent="0.3">
      <c r="A384" s="19"/>
      <c r="B384" s="19"/>
      <c r="C384" s="19"/>
      <c r="D384" s="19"/>
      <c r="E384" s="19"/>
      <c r="F384" s="2" t="s">
        <v>457</v>
      </c>
      <c r="G384" s="20"/>
      <c r="H384" s="21"/>
      <c r="I384" s="22"/>
    </row>
    <row r="385" spans="1:9" ht="26.4" x14ac:dyDescent="0.3">
      <c r="A385" s="19"/>
      <c r="B385" s="19"/>
      <c r="C385" s="19"/>
      <c r="D385" s="19"/>
      <c r="E385" s="19"/>
      <c r="F385" s="2" t="s">
        <v>458</v>
      </c>
      <c r="G385" s="20"/>
      <c r="H385" s="21"/>
      <c r="I385" s="22"/>
    </row>
    <row r="386" spans="1:9" ht="30" customHeight="1" x14ac:dyDescent="0.3">
      <c r="A386" s="19" t="s">
        <v>445</v>
      </c>
      <c r="B386" s="19" t="s">
        <v>664</v>
      </c>
      <c r="C386" s="19" t="s">
        <v>1048</v>
      </c>
      <c r="D386" s="19" t="s">
        <v>665</v>
      </c>
      <c r="E386" s="19" t="s">
        <v>10</v>
      </c>
      <c r="F386" s="2" t="s">
        <v>1049</v>
      </c>
      <c r="G386" s="20">
        <v>568484</v>
      </c>
      <c r="H386" s="21">
        <v>0.22</v>
      </c>
      <c r="I386" s="22">
        <f>G386*(($H$1-H386)+$G$1*H386)</f>
        <v>658031.5996800001</v>
      </c>
    </row>
    <row r="387" spans="1:9" ht="39.6" x14ac:dyDescent="0.3">
      <c r="A387" s="19"/>
      <c r="B387" s="19"/>
      <c r="C387" s="19"/>
      <c r="D387" s="19"/>
      <c r="E387" s="19"/>
      <c r="F387" s="2" t="s">
        <v>666</v>
      </c>
      <c r="G387" s="20"/>
      <c r="H387" s="21"/>
      <c r="I387" s="22"/>
    </row>
    <row r="388" spans="1:9" ht="39.6" x14ac:dyDescent="0.3">
      <c r="A388" s="19"/>
      <c r="B388" s="19"/>
      <c r="C388" s="19"/>
      <c r="D388" s="19"/>
      <c r="E388" s="19"/>
      <c r="F388" s="2" t="s">
        <v>1050</v>
      </c>
      <c r="G388" s="20"/>
      <c r="H388" s="21"/>
      <c r="I388" s="22"/>
    </row>
    <row r="389" spans="1:9" ht="39.6" x14ac:dyDescent="0.3">
      <c r="A389" s="19"/>
      <c r="B389" s="19"/>
      <c r="C389" s="19"/>
      <c r="D389" s="19"/>
      <c r="E389" s="19"/>
      <c r="F389" s="2" t="s">
        <v>1051</v>
      </c>
      <c r="G389" s="20"/>
      <c r="H389" s="21"/>
      <c r="I389" s="22"/>
    </row>
    <row r="390" spans="1:9" ht="52.8" x14ac:dyDescent="0.3">
      <c r="A390" s="2" t="s">
        <v>449</v>
      </c>
      <c r="B390" s="2" t="s">
        <v>454</v>
      </c>
      <c r="C390" s="2" t="s">
        <v>1052</v>
      </c>
      <c r="D390" s="2" t="s">
        <v>1053</v>
      </c>
      <c r="E390" s="2" t="s">
        <v>10</v>
      </c>
      <c r="F390" s="2" t="s">
        <v>1054</v>
      </c>
      <c r="G390" s="12">
        <v>610080</v>
      </c>
      <c r="H390" s="13">
        <v>0.06</v>
      </c>
      <c r="I390" s="14">
        <f>G390*(($H$1-H390)+$G$1*H390)</f>
        <v>636289.03679999989</v>
      </c>
    </row>
    <row r="391" spans="1:9" ht="30" customHeight="1" x14ac:dyDescent="0.3">
      <c r="A391" s="19" t="s">
        <v>453</v>
      </c>
      <c r="B391" s="19" t="s">
        <v>1055</v>
      </c>
      <c r="C391" s="19" t="s">
        <v>419</v>
      </c>
      <c r="D391" s="2" t="s">
        <v>1056</v>
      </c>
      <c r="E391" s="19" t="s">
        <v>10</v>
      </c>
      <c r="F391" s="19" t="s">
        <v>1058</v>
      </c>
      <c r="G391" s="20">
        <v>869420</v>
      </c>
      <c r="H391" s="21">
        <v>0.04</v>
      </c>
      <c r="I391" s="22">
        <f>G391*(($H$1-H391)+$G$1*H391)</f>
        <v>894320.1888</v>
      </c>
    </row>
    <row r="392" spans="1:9" ht="25.5" customHeight="1" x14ac:dyDescent="0.3">
      <c r="A392" s="19"/>
      <c r="B392" s="19"/>
      <c r="C392" s="19"/>
      <c r="D392" s="19" t="s">
        <v>1057</v>
      </c>
      <c r="E392" s="19"/>
      <c r="F392" s="19"/>
      <c r="G392" s="20"/>
      <c r="H392" s="21"/>
      <c r="I392" s="22"/>
    </row>
    <row r="393" spans="1:9" ht="26.4" x14ac:dyDescent="0.3">
      <c r="A393" s="19"/>
      <c r="B393" s="19"/>
      <c r="C393" s="19"/>
      <c r="D393" s="19"/>
      <c r="E393" s="19"/>
      <c r="F393" s="2" t="s">
        <v>1059</v>
      </c>
      <c r="G393" s="20"/>
      <c r="H393" s="21"/>
      <c r="I393" s="22"/>
    </row>
    <row r="394" spans="1:9" ht="26.4" x14ac:dyDescent="0.3">
      <c r="A394" s="19"/>
      <c r="B394" s="19"/>
      <c r="C394" s="19"/>
      <c r="D394" s="19"/>
      <c r="E394" s="19"/>
      <c r="F394" s="2" t="s">
        <v>1060</v>
      </c>
      <c r="G394" s="20"/>
      <c r="H394" s="21"/>
      <c r="I394" s="22"/>
    </row>
    <row r="395" spans="1:9" ht="15" customHeight="1" x14ac:dyDescent="0.3">
      <c r="A395" s="17" t="s">
        <v>459</v>
      </c>
      <c r="B395" s="17"/>
      <c r="C395" s="17"/>
      <c r="D395" s="17"/>
      <c r="E395" s="17"/>
      <c r="F395" s="17"/>
      <c r="G395" s="17"/>
      <c r="H395" s="17"/>
      <c r="I395" s="17"/>
    </row>
    <row r="396" spans="1:9" ht="30" customHeight="1" x14ac:dyDescent="0.3">
      <c r="A396" s="19" t="s">
        <v>456</v>
      </c>
      <c r="B396" s="19" t="s">
        <v>461</v>
      </c>
      <c r="C396" s="2" t="s">
        <v>462</v>
      </c>
      <c r="D396" s="2" t="s">
        <v>463</v>
      </c>
      <c r="E396" s="2" t="s">
        <v>10</v>
      </c>
      <c r="F396" s="2" t="s">
        <v>464</v>
      </c>
      <c r="G396" s="20">
        <v>196674</v>
      </c>
      <c r="H396" s="21">
        <v>0.21</v>
      </c>
      <c r="I396" s="22">
        <f>G396*(($H$1-H396)+$G$1*H396)</f>
        <v>226245.90264000001</v>
      </c>
    </row>
    <row r="397" spans="1:9" ht="26.4" x14ac:dyDescent="0.3">
      <c r="A397" s="19"/>
      <c r="B397" s="19"/>
      <c r="C397" s="2" t="s">
        <v>465</v>
      </c>
      <c r="D397" s="2" t="s">
        <v>466</v>
      </c>
      <c r="E397" s="2" t="s">
        <v>10</v>
      </c>
      <c r="F397" s="2" t="s">
        <v>467</v>
      </c>
      <c r="G397" s="20"/>
      <c r="H397" s="21"/>
      <c r="I397" s="22"/>
    </row>
    <row r="398" spans="1:9" ht="26.4" x14ac:dyDescent="0.3">
      <c r="A398" s="19"/>
      <c r="B398" s="2" t="s">
        <v>468</v>
      </c>
      <c r="C398" s="2" t="s">
        <v>469</v>
      </c>
      <c r="D398" s="2" t="s">
        <v>470</v>
      </c>
      <c r="E398" s="2" t="s">
        <v>10</v>
      </c>
      <c r="F398" s="2" t="s">
        <v>471</v>
      </c>
      <c r="G398" s="20"/>
      <c r="H398" s="21"/>
      <c r="I398" s="22"/>
    </row>
    <row r="399" spans="1:9" ht="26.4" x14ac:dyDescent="0.3">
      <c r="A399" s="2" t="s">
        <v>460</v>
      </c>
      <c r="B399" s="2" t="s">
        <v>791</v>
      </c>
      <c r="C399" s="2" t="s">
        <v>469</v>
      </c>
      <c r="D399" s="2" t="s">
        <v>470</v>
      </c>
      <c r="E399" s="2" t="s">
        <v>10</v>
      </c>
      <c r="F399" s="2" t="s">
        <v>473</v>
      </c>
      <c r="G399" s="12">
        <v>341136</v>
      </c>
      <c r="H399" s="13">
        <v>0.18</v>
      </c>
      <c r="I399" s="14">
        <f>G399*(($H$1-H399)+$G$1*H399)</f>
        <v>385101.60768000002</v>
      </c>
    </row>
    <row r="400" spans="1:9" ht="15" customHeight="1" x14ac:dyDescent="0.3">
      <c r="A400" s="17" t="s">
        <v>474</v>
      </c>
      <c r="B400" s="17"/>
      <c r="C400" s="17"/>
      <c r="D400" s="17"/>
      <c r="E400" s="17"/>
      <c r="F400" s="17"/>
      <c r="G400" s="17"/>
      <c r="H400" s="17"/>
      <c r="I400" s="17"/>
    </row>
    <row r="401" spans="1:9" ht="90" customHeight="1" x14ac:dyDescent="0.3">
      <c r="A401" s="19" t="s">
        <v>472</v>
      </c>
      <c r="B401" s="19" t="s">
        <v>517</v>
      </c>
      <c r="C401" s="2" t="s">
        <v>476</v>
      </c>
      <c r="D401" s="2" t="s">
        <v>477</v>
      </c>
      <c r="E401" s="2" t="s">
        <v>10</v>
      </c>
      <c r="F401" s="2" t="s">
        <v>478</v>
      </c>
      <c r="G401" s="20">
        <v>186341</v>
      </c>
      <c r="H401" s="21">
        <v>0.28000000000000003</v>
      </c>
      <c r="I401" s="22">
        <f>G401*(($H$1-H401)+$G$1*H401)</f>
        <v>223698.64368000001</v>
      </c>
    </row>
    <row r="402" spans="1:9" ht="66" x14ac:dyDescent="0.3">
      <c r="A402" s="19"/>
      <c r="B402" s="19"/>
      <c r="C402" s="2" t="s">
        <v>479</v>
      </c>
      <c r="D402" s="2" t="s">
        <v>726</v>
      </c>
      <c r="E402" s="2" t="s">
        <v>10</v>
      </c>
      <c r="F402" s="2" t="s">
        <v>1061</v>
      </c>
      <c r="G402" s="20"/>
      <c r="H402" s="21"/>
      <c r="I402" s="22"/>
    </row>
    <row r="403" spans="1:9" ht="52.8" x14ac:dyDescent="0.3">
      <c r="A403" s="19"/>
      <c r="B403" s="2" t="s">
        <v>792</v>
      </c>
      <c r="C403" s="2" t="s">
        <v>480</v>
      </c>
      <c r="D403" s="2" t="s">
        <v>481</v>
      </c>
      <c r="E403" s="2" t="s">
        <v>10</v>
      </c>
      <c r="F403" s="2" t="s">
        <v>482</v>
      </c>
      <c r="G403" s="20"/>
      <c r="H403" s="21"/>
      <c r="I403" s="22"/>
    </row>
    <row r="404" spans="1:9" ht="45" customHeight="1" x14ac:dyDescent="0.3">
      <c r="A404" s="19"/>
      <c r="B404" s="19" t="s">
        <v>780</v>
      </c>
      <c r="C404" s="19" t="s">
        <v>483</v>
      </c>
      <c r="D404" s="19" t="s">
        <v>484</v>
      </c>
      <c r="E404" s="19" t="s">
        <v>10</v>
      </c>
      <c r="F404" s="2" t="s">
        <v>485</v>
      </c>
      <c r="G404" s="20"/>
      <c r="H404" s="21"/>
      <c r="I404" s="22"/>
    </row>
    <row r="405" spans="1:9" ht="52.8" x14ac:dyDescent="0.3">
      <c r="A405" s="19"/>
      <c r="B405" s="19"/>
      <c r="C405" s="19"/>
      <c r="D405" s="19"/>
      <c r="E405" s="19"/>
      <c r="F405" s="2" t="s">
        <v>1062</v>
      </c>
      <c r="G405" s="20"/>
      <c r="H405" s="21"/>
      <c r="I405" s="22"/>
    </row>
    <row r="406" spans="1:9" ht="30" customHeight="1" x14ac:dyDescent="0.3">
      <c r="A406" s="19"/>
      <c r="B406" s="19" t="s">
        <v>674</v>
      </c>
      <c r="C406" s="19" t="s">
        <v>486</v>
      </c>
      <c r="D406" s="19" t="s">
        <v>1063</v>
      </c>
      <c r="E406" s="19" t="s">
        <v>10</v>
      </c>
      <c r="F406" s="2" t="s">
        <v>487</v>
      </c>
      <c r="G406" s="20"/>
      <c r="H406" s="21"/>
      <c r="I406" s="22"/>
    </row>
    <row r="407" spans="1:9" ht="26.4" x14ac:dyDescent="0.3">
      <c r="A407" s="19"/>
      <c r="B407" s="19"/>
      <c r="C407" s="19"/>
      <c r="D407" s="19"/>
      <c r="E407" s="19"/>
      <c r="F407" s="2" t="s">
        <v>488</v>
      </c>
      <c r="G407" s="20"/>
      <c r="H407" s="21"/>
      <c r="I407" s="22"/>
    </row>
    <row r="408" spans="1:9" ht="26.4" x14ac:dyDescent="0.3">
      <c r="A408" s="19"/>
      <c r="B408" s="19"/>
      <c r="C408" s="19"/>
      <c r="D408" s="19"/>
      <c r="E408" s="19"/>
      <c r="F408" s="2" t="s">
        <v>489</v>
      </c>
      <c r="G408" s="20"/>
      <c r="H408" s="21"/>
      <c r="I408" s="22"/>
    </row>
    <row r="409" spans="1:9" ht="39.6" x14ac:dyDescent="0.3">
      <c r="A409" s="19"/>
      <c r="B409" s="19"/>
      <c r="C409" s="19"/>
      <c r="D409" s="19"/>
      <c r="E409" s="19"/>
      <c r="F409" s="2" t="s">
        <v>490</v>
      </c>
      <c r="G409" s="20"/>
      <c r="H409" s="21"/>
      <c r="I409" s="22"/>
    </row>
    <row r="410" spans="1:9" ht="26.4" x14ac:dyDescent="0.3">
      <c r="A410" s="19"/>
      <c r="B410" s="19"/>
      <c r="C410" s="2" t="s">
        <v>493</v>
      </c>
      <c r="D410" s="2" t="s">
        <v>494</v>
      </c>
      <c r="E410" s="2" t="s">
        <v>10</v>
      </c>
      <c r="F410" s="2" t="s">
        <v>495</v>
      </c>
      <c r="G410" s="20"/>
      <c r="H410" s="21"/>
      <c r="I410" s="22"/>
    </row>
    <row r="411" spans="1:9" ht="158.4" x14ac:dyDescent="0.3">
      <c r="A411" s="2" t="s">
        <v>475</v>
      </c>
      <c r="B411" s="2" t="s">
        <v>517</v>
      </c>
      <c r="C411" s="2" t="s">
        <v>497</v>
      </c>
      <c r="D411" s="2" t="s">
        <v>498</v>
      </c>
      <c r="E411" s="2" t="s">
        <v>10</v>
      </c>
      <c r="F411" s="2" t="s">
        <v>1064</v>
      </c>
      <c r="G411" s="12">
        <v>385767</v>
      </c>
      <c r="H411" s="13">
        <v>0.37</v>
      </c>
      <c r="I411" s="14">
        <f>G411*(($H$1-H411)+$G$1*H411)</f>
        <v>487964.39364000002</v>
      </c>
    </row>
    <row r="412" spans="1:9" ht="79.2" x14ac:dyDescent="0.3">
      <c r="A412" s="2" t="s">
        <v>496</v>
      </c>
      <c r="B412" s="2" t="s">
        <v>1065</v>
      </c>
      <c r="C412" s="2" t="s">
        <v>500</v>
      </c>
      <c r="D412" s="2" t="s">
        <v>501</v>
      </c>
      <c r="E412" s="2" t="s">
        <v>10</v>
      </c>
      <c r="F412" s="2" t="s">
        <v>502</v>
      </c>
      <c r="G412" s="12">
        <v>219420</v>
      </c>
      <c r="H412" s="13">
        <v>0.26</v>
      </c>
      <c r="I412" s="14">
        <f>G412*(($H$1-H412)+$G$1*H412)</f>
        <v>260267.22720000002</v>
      </c>
    </row>
    <row r="413" spans="1:9" ht="60" customHeight="1" x14ac:dyDescent="0.3">
      <c r="A413" s="19" t="s">
        <v>499</v>
      </c>
      <c r="B413" s="19" t="s">
        <v>1066</v>
      </c>
      <c r="C413" s="19" t="s">
        <v>504</v>
      </c>
      <c r="D413" s="19" t="s">
        <v>501</v>
      </c>
      <c r="E413" s="19" t="s">
        <v>10</v>
      </c>
      <c r="F413" s="2" t="s">
        <v>1067</v>
      </c>
      <c r="G413" s="20">
        <v>303401</v>
      </c>
      <c r="H413" s="21">
        <v>0.49</v>
      </c>
      <c r="I413" s="22">
        <f>G413*(($H$1-H413)+$G$1*H413)</f>
        <v>409846.20683999994</v>
      </c>
    </row>
    <row r="414" spans="1:9" ht="39.6" x14ac:dyDescent="0.3">
      <c r="A414" s="19"/>
      <c r="B414" s="19"/>
      <c r="C414" s="19"/>
      <c r="D414" s="19"/>
      <c r="E414" s="19"/>
      <c r="F414" s="2" t="s">
        <v>505</v>
      </c>
      <c r="G414" s="20"/>
      <c r="H414" s="21"/>
      <c r="I414" s="22"/>
    </row>
    <row r="415" spans="1:9" ht="39.6" x14ac:dyDescent="0.3">
      <c r="A415" s="19"/>
      <c r="B415" s="19"/>
      <c r="C415" s="19"/>
      <c r="D415" s="19"/>
      <c r="E415" s="19"/>
      <c r="F415" s="2" t="s">
        <v>506</v>
      </c>
      <c r="G415" s="20"/>
      <c r="H415" s="21"/>
      <c r="I415" s="22"/>
    </row>
    <row r="416" spans="1:9" ht="92.4" x14ac:dyDescent="0.3">
      <c r="A416" s="19"/>
      <c r="B416" s="19"/>
      <c r="C416" s="2" t="s">
        <v>507</v>
      </c>
      <c r="D416" s="2" t="s">
        <v>508</v>
      </c>
      <c r="E416" s="2" t="s">
        <v>10</v>
      </c>
      <c r="F416" s="2" t="s">
        <v>1068</v>
      </c>
      <c r="G416" s="20"/>
      <c r="H416" s="21"/>
      <c r="I416" s="22"/>
    </row>
    <row r="417" spans="1:9" ht="52.8" x14ac:dyDescent="0.3">
      <c r="A417" s="19"/>
      <c r="B417" s="19"/>
      <c r="C417" s="19" t="s">
        <v>509</v>
      </c>
      <c r="D417" s="19" t="s">
        <v>1069</v>
      </c>
      <c r="E417" s="19" t="s">
        <v>10</v>
      </c>
      <c r="F417" s="2" t="s">
        <v>1070</v>
      </c>
      <c r="G417" s="20"/>
      <c r="H417" s="21"/>
      <c r="I417" s="22"/>
    </row>
    <row r="418" spans="1:9" ht="26.4" x14ac:dyDescent="0.3">
      <c r="A418" s="19"/>
      <c r="B418" s="19"/>
      <c r="C418" s="19"/>
      <c r="D418" s="19"/>
      <c r="E418" s="19"/>
      <c r="F418" s="2" t="s">
        <v>510</v>
      </c>
      <c r="G418" s="20"/>
      <c r="H418" s="21"/>
      <c r="I418" s="22"/>
    </row>
    <row r="419" spans="1:9" ht="52.8" x14ac:dyDescent="0.3">
      <c r="A419" s="19"/>
      <c r="B419" s="19"/>
      <c r="C419" s="19"/>
      <c r="D419" s="19"/>
      <c r="E419" s="19"/>
      <c r="F419" s="2" t="s">
        <v>511</v>
      </c>
      <c r="G419" s="20"/>
      <c r="H419" s="21"/>
      <c r="I419" s="22"/>
    </row>
    <row r="420" spans="1:9" ht="79.2" x14ac:dyDescent="0.3">
      <c r="A420" s="2" t="s">
        <v>503</v>
      </c>
      <c r="B420" s="2" t="s">
        <v>1071</v>
      </c>
      <c r="C420" s="2" t="s">
        <v>513</v>
      </c>
      <c r="D420" s="2" t="s">
        <v>514</v>
      </c>
      <c r="E420" s="2" t="s">
        <v>10</v>
      </c>
      <c r="F420" s="2" t="s">
        <v>515</v>
      </c>
      <c r="G420" s="12">
        <v>458167</v>
      </c>
      <c r="H420" s="13">
        <v>0.1</v>
      </c>
      <c r="I420" s="14">
        <f>G420*(($H$1-H420)+$G$1*H420)</f>
        <v>490971.75720000005</v>
      </c>
    </row>
    <row r="421" spans="1:9" ht="105.6" x14ac:dyDescent="0.3">
      <c r="A421" s="2" t="s">
        <v>512</v>
      </c>
      <c r="B421" s="2" t="s">
        <v>517</v>
      </c>
      <c r="C421" s="2" t="s">
        <v>479</v>
      </c>
      <c r="D421" s="2" t="s">
        <v>726</v>
      </c>
      <c r="E421" s="2" t="s">
        <v>10</v>
      </c>
      <c r="F421" s="2" t="s">
        <v>793</v>
      </c>
      <c r="G421" s="12">
        <v>350513</v>
      </c>
      <c r="H421" s="13">
        <v>0.15</v>
      </c>
      <c r="I421" s="14">
        <f>G421*(($H$1-H421)+$G$1*H421)</f>
        <v>388158.09619999997</v>
      </c>
    </row>
    <row r="422" spans="1:9" ht="66" x14ac:dyDescent="0.3">
      <c r="A422" s="19" t="s">
        <v>516</v>
      </c>
      <c r="B422" s="19" t="s">
        <v>519</v>
      </c>
      <c r="C422" s="19" t="s">
        <v>520</v>
      </c>
      <c r="D422" s="2" t="s">
        <v>521</v>
      </c>
      <c r="E422" s="2" t="s">
        <v>10</v>
      </c>
      <c r="F422" s="2" t="s">
        <v>1072</v>
      </c>
      <c r="G422" s="20">
        <v>495542</v>
      </c>
      <c r="H422" s="21">
        <v>0.12</v>
      </c>
      <c r="I422" s="22">
        <f>G422*(($H$1-H422)+$G$1*H422)</f>
        <v>538118.96863999998</v>
      </c>
    </row>
    <row r="423" spans="1:9" ht="66" x14ac:dyDescent="0.3">
      <c r="A423" s="19"/>
      <c r="B423" s="19"/>
      <c r="C423" s="19"/>
      <c r="D423" s="2" t="s">
        <v>522</v>
      </c>
      <c r="E423" s="2" t="s">
        <v>10</v>
      </c>
      <c r="F423" s="2" t="s">
        <v>794</v>
      </c>
      <c r="G423" s="20"/>
      <c r="H423" s="21"/>
      <c r="I423" s="22"/>
    </row>
    <row r="424" spans="1:9" ht="52.8" x14ac:dyDescent="0.3">
      <c r="A424" s="19"/>
      <c r="B424" s="19"/>
      <c r="C424" s="19"/>
      <c r="D424" s="2" t="s">
        <v>523</v>
      </c>
      <c r="E424" s="2" t="s">
        <v>10</v>
      </c>
      <c r="F424" s="2" t="s">
        <v>524</v>
      </c>
      <c r="G424" s="20"/>
      <c r="H424" s="21"/>
      <c r="I424" s="22"/>
    </row>
    <row r="425" spans="1:9" ht="52.8" x14ac:dyDescent="0.3">
      <c r="A425" s="19"/>
      <c r="B425" s="19"/>
      <c r="C425" s="19"/>
      <c r="D425" s="2" t="s">
        <v>521</v>
      </c>
      <c r="E425" s="2" t="s">
        <v>10</v>
      </c>
      <c r="F425" s="2" t="s">
        <v>525</v>
      </c>
      <c r="G425" s="20"/>
      <c r="H425" s="21"/>
      <c r="I425" s="22"/>
    </row>
    <row r="426" spans="1:9" ht="66" x14ac:dyDescent="0.3">
      <c r="A426" s="19" t="s">
        <v>518</v>
      </c>
      <c r="B426" s="2" t="s">
        <v>667</v>
      </c>
      <c r="C426" s="2" t="s">
        <v>1073</v>
      </c>
      <c r="D426" s="2" t="s">
        <v>668</v>
      </c>
      <c r="E426" s="2" t="s">
        <v>10</v>
      </c>
      <c r="F426" s="2" t="s">
        <v>1074</v>
      </c>
      <c r="G426" s="20">
        <v>260389</v>
      </c>
      <c r="H426" s="21">
        <v>0.15</v>
      </c>
      <c r="I426" s="22">
        <f>G426*(($H$1-H426)+$G$1*H426)</f>
        <v>288354.77859999996</v>
      </c>
    </row>
    <row r="427" spans="1:9" ht="75" customHeight="1" x14ac:dyDescent="0.3">
      <c r="A427" s="19"/>
      <c r="B427" s="19" t="s">
        <v>670</v>
      </c>
      <c r="C427" s="19" t="s">
        <v>669</v>
      </c>
      <c r="D427" s="19" t="s">
        <v>1075</v>
      </c>
      <c r="E427" s="19" t="s">
        <v>10</v>
      </c>
      <c r="F427" s="2" t="s">
        <v>1076</v>
      </c>
      <c r="G427" s="20"/>
      <c r="H427" s="21"/>
      <c r="I427" s="22"/>
    </row>
    <row r="428" spans="1:9" ht="52.8" x14ac:dyDescent="0.3">
      <c r="A428" s="19"/>
      <c r="B428" s="19"/>
      <c r="C428" s="19"/>
      <c r="D428" s="19"/>
      <c r="E428" s="19"/>
      <c r="F428" s="2" t="s">
        <v>1077</v>
      </c>
      <c r="G428" s="20"/>
      <c r="H428" s="21"/>
      <c r="I428" s="22"/>
    </row>
    <row r="429" spans="1:9" ht="92.4" x14ac:dyDescent="0.3">
      <c r="A429" s="19"/>
      <c r="B429" s="19" t="s">
        <v>674</v>
      </c>
      <c r="C429" s="2" t="s">
        <v>1078</v>
      </c>
      <c r="D429" s="2" t="s">
        <v>1079</v>
      </c>
      <c r="E429" s="2" t="s">
        <v>10</v>
      </c>
      <c r="F429" s="2" t="s">
        <v>675</v>
      </c>
      <c r="G429" s="20"/>
      <c r="H429" s="21"/>
      <c r="I429" s="22"/>
    </row>
    <row r="430" spans="1:9" ht="76.5" customHeight="1" x14ac:dyDescent="0.3">
      <c r="A430" s="19"/>
      <c r="B430" s="19"/>
      <c r="C430" s="19" t="s">
        <v>491</v>
      </c>
      <c r="D430" s="19" t="s">
        <v>1080</v>
      </c>
      <c r="E430" s="19" t="s">
        <v>10</v>
      </c>
      <c r="F430" s="2" t="s">
        <v>1081</v>
      </c>
      <c r="G430" s="20"/>
      <c r="H430" s="21"/>
      <c r="I430" s="22"/>
    </row>
    <row r="431" spans="1:9" ht="52.8" x14ac:dyDescent="0.3">
      <c r="A431" s="19"/>
      <c r="B431" s="19"/>
      <c r="C431" s="19"/>
      <c r="D431" s="19"/>
      <c r="E431" s="19"/>
      <c r="F431" s="2" t="s">
        <v>1082</v>
      </c>
      <c r="G431" s="20"/>
      <c r="H431" s="21"/>
      <c r="I431" s="22"/>
    </row>
    <row r="432" spans="1:9" ht="61.5" customHeight="1" x14ac:dyDescent="0.3">
      <c r="A432" s="19"/>
      <c r="B432" s="19"/>
      <c r="C432" s="19"/>
      <c r="D432" s="19"/>
      <c r="E432" s="19"/>
      <c r="F432" s="19" t="s">
        <v>1083</v>
      </c>
      <c r="G432" s="20"/>
      <c r="H432" s="21"/>
      <c r="I432" s="22"/>
    </row>
    <row r="433" spans="1:9" x14ac:dyDescent="0.3">
      <c r="A433" s="19"/>
      <c r="B433" s="19"/>
      <c r="C433" s="19"/>
      <c r="D433" s="19"/>
      <c r="E433" s="19"/>
      <c r="F433" s="19"/>
      <c r="G433" s="20"/>
      <c r="H433" s="21"/>
      <c r="I433" s="22"/>
    </row>
    <row r="434" spans="1:9" ht="66" x14ac:dyDescent="0.3">
      <c r="A434" s="19"/>
      <c r="B434" s="19"/>
      <c r="C434" s="19"/>
      <c r="D434" s="19"/>
      <c r="E434" s="19"/>
      <c r="F434" s="2" t="s">
        <v>492</v>
      </c>
      <c r="G434" s="20"/>
      <c r="H434" s="21"/>
      <c r="I434" s="22"/>
    </row>
    <row r="435" spans="1:9" ht="79.2" x14ac:dyDescent="0.3">
      <c r="A435" s="19"/>
      <c r="B435" s="2" t="s">
        <v>676</v>
      </c>
      <c r="C435" s="2" t="s">
        <v>677</v>
      </c>
      <c r="D435" s="2" t="s">
        <v>1084</v>
      </c>
      <c r="E435" s="2" t="s">
        <v>10</v>
      </c>
      <c r="F435" s="2" t="s">
        <v>678</v>
      </c>
      <c r="G435" s="20"/>
      <c r="H435" s="21"/>
      <c r="I435" s="22"/>
    </row>
    <row r="436" spans="1:9" ht="52.8" x14ac:dyDescent="0.3">
      <c r="A436" s="2" t="s">
        <v>781</v>
      </c>
      <c r="B436" s="2" t="s">
        <v>792</v>
      </c>
      <c r="C436" s="2" t="s">
        <v>679</v>
      </c>
      <c r="D436" s="2" t="s">
        <v>680</v>
      </c>
      <c r="E436" s="2" t="s">
        <v>10</v>
      </c>
      <c r="F436" s="2" t="s">
        <v>681</v>
      </c>
      <c r="G436" s="12">
        <v>199907</v>
      </c>
      <c r="H436" s="13">
        <v>0.12</v>
      </c>
      <c r="I436" s="14">
        <f>G436*(($H$1-H436)+$G$1*H436)</f>
        <v>217083.00943999999</v>
      </c>
    </row>
    <row r="437" spans="1:9" ht="15" customHeight="1" x14ac:dyDescent="0.3">
      <c r="A437" s="17" t="s">
        <v>1085</v>
      </c>
      <c r="B437" s="17"/>
      <c r="C437" s="17"/>
      <c r="D437" s="17"/>
      <c r="E437" s="17"/>
      <c r="F437" s="17"/>
      <c r="G437" s="17"/>
      <c r="H437" s="17"/>
      <c r="I437" s="17"/>
    </row>
    <row r="438" spans="1:9" ht="39.6" x14ac:dyDescent="0.3">
      <c r="A438" s="2" t="s">
        <v>546</v>
      </c>
      <c r="B438" s="2" t="s">
        <v>1086</v>
      </c>
      <c r="C438" s="2" t="s">
        <v>1087</v>
      </c>
      <c r="D438" s="2" t="s">
        <v>1088</v>
      </c>
      <c r="E438" s="2" t="s">
        <v>10</v>
      </c>
      <c r="F438" s="2" t="s">
        <v>1089</v>
      </c>
      <c r="G438" s="12">
        <v>1299928</v>
      </c>
      <c r="H438" s="13">
        <v>0.14000000000000001</v>
      </c>
      <c r="I438" s="14">
        <f>G438*(($H$1-H438)+$G$1*H438)</f>
        <v>1430232.7827199998</v>
      </c>
    </row>
    <row r="439" spans="1:9" x14ac:dyDescent="0.3">
      <c r="A439" s="17" t="s">
        <v>526</v>
      </c>
      <c r="B439" s="17"/>
      <c r="C439" s="17"/>
      <c r="D439" s="17"/>
      <c r="E439" s="17"/>
      <c r="F439" s="17"/>
      <c r="G439" s="17"/>
      <c r="H439" s="17"/>
      <c r="I439" s="17"/>
    </row>
    <row r="440" spans="1:9" ht="91.5" customHeight="1" x14ac:dyDescent="0.3">
      <c r="A440" s="19" t="s">
        <v>550</v>
      </c>
      <c r="B440" s="19" t="s">
        <v>782</v>
      </c>
      <c r="C440" s="19" t="s">
        <v>527</v>
      </c>
      <c r="D440" s="19" t="s">
        <v>795</v>
      </c>
      <c r="E440" s="19" t="s">
        <v>10</v>
      </c>
      <c r="F440" s="2" t="s">
        <v>528</v>
      </c>
      <c r="G440" s="20">
        <v>132634</v>
      </c>
      <c r="H440" s="21">
        <v>0.33</v>
      </c>
      <c r="I440" s="22">
        <f>G440*(($H$1-H440)+$G$1*H440)</f>
        <v>163972.76151999997</v>
      </c>
    </row>
    <row r="441" spans="1:9" x14ac:dyDescent="0.3">
      <c r="A441" s="19"/>
      <c r="B441" s="19"/>
      <c r="C441" s="19"/>
      <c r="D441" s="19"/>
      <c r="E441" s="19"/>
      <c r="F441" s="2" t="s">
        <v>529</v>
      </c>
      <c r="G441" s="20"/>
      <c r="H441" s="21"/>
      <c r="I441" s="22"/>
    </row>
    <row r="442" spans="1:9" x14ac:dyDescent="0.3">
      <c r="A442" s="19"/>
      <c r="B442" s="19"/>
      <c r="C442" s="19"/>
      <c r="D442" s="19"/>
      <c r="E442" s="19"/>
      <c r="F442" s="2" t="s">
        <v>530</v>
      </c>
      <c r="G442" s="20"/>
      <c r="H442" s="21"/>
      <c r="I442" s="22"/>
    </row>
    <row r="443" spans="1:9" ht="26.4" x14ac:dyDescent="0.3">
      <c r="A443" s="19"/>
      <c r="B443" s="19"/>
      <c r="C443" s="19"/>
      <c r="D443" s="19"/>
      <c r="E443" s="19"/>
      <c r="F443" s="2" t="s">
        <v>531</v>
      </c>
      <c r="G443" s="20"/>
      <c r="H443" s="21"/>
      <c r="I443" s="22"/>
    </row>
    <row r="444" spans="1:9" x14ac:dyDescent="0.3">
      <c r="A444" s="19"/>
      <c r="B444" s="19"/>
      <c r="C444" s="19"/>
      <c r="D444" s="19"/>
      <c r="E444" s="19"/>
      <c r="F444" s="2" t="s">
        <v>532</v>
      </c>
      <c r="G444" s="20"/>
      <c r="H444" s="21"/>
      <c r="I444" s="22"/>
    </row>
    <row r="445" spans="1:9" ht="26.4" x14ac:dyDescent="0.3">
      <c r="A445" s="19"/>
      <c r="B445" s="19"/>
      <c r="C445" s="19"/>
      <c r="D445" s="19"/>
      <c r="E445" s="19"/>
      <c r="F445" s="2" t="s">
        <v>533</v>
      </c>
      <c r="G445" s="20"/>
      <c r="H445" s="21"/>
      <c r="I445" s="22"/>
    </row>
    <row r="446" spans="1:9" ht="26.4" x14ac:dyDescent="0.3">
      <c r="A446" s="19"/>
      <c r="B446" s="19"/>
      <c r="C446" s="19"/>
      <c r="D446" s="19"/>
      <c r="E446" s="19"/>
      <c r="F446" s="2" t="s">
        <v>1090</v>
      </c>
      <c r="G446" s="20"/>
      <c r="H446" s="21"/>
      <c r="I446" s="22"/>
    </row>
    <row r="447" spans="1:9" ht="26.4" x14ac:dyDescent="0.3">
      <c r="A447" s="19"/>
      <c r="B447" s="19"/>
      <c r="C447" s="19"/>
      <c r="D447" s="19"/>
      <c r="E447" s="19"/>
      <c r="F447" s="2" t="s">
        <v>534</v>
      </c>
      <c r="G447" s="20"/>
      <c r="H447" s="21"/>
      <c r="I447" s="22"/>
    </row>
    <row r="448" spans="1:9" ht="26.4" x14ac:dyDescent="0.3">
      <c r="A448" s="19"/>
      <c r="B448" s="19"/>
      <c r="C448" s="19"/>
      <c r="D448" s="19"/>
      <c r="E448" s="19"/>
      <c r="F448" s="2" t="s">
        <v>535</v>
      </c>
      <c r="G448" s="20"/>
      <c r="H448" s="21"/>
      <c r="I448" s="22"/>
    </row>
    <row r="449" spans="1:9" ht="26.4" x14ac:dyDescent="0.3">
      <c r="A449" s="19"/>
      <c r="B449" s="19"/>
      <c r="C449" s="19"/>
      <c r="D449" s="19"/>
      <c r="E449" s="19"/>
      <c r="F449" s="2" t="s">
        <v>536</v>
      </c>
      <c r="G449" s="20"/>
      <c r="H449" s="21"/>
      <c r="I449" s="22"/>
    </row>
    <row r="450" spans="1:9" x14ac:dyDescent="0.3">
      <c r="A450" s="19"/>
      <c r="B450" s="19"/>
      <c r="C450" s="19"/>
      <c r="D450" s="19"/>
      <c r="E450" s="19"/>
      <c r="F450" s="2" t="s">
        <v>537</v>
      </c>
      <c r="G450" s="20"/>
      <c r="H450" s="21"/>
      <c r="I450" s="22"/>
    </row>
    <row r="451" spans="1:9" ht="26.4" x14ac:dyDescent="0.3">
      <c r="A451" s="19"/>
      <c r="B451" s="19"/>
      <c r="C451" s="19"/>
      <c r="D451" s="19"/>
      <c r="E451" s="19"/>
      <c r="F451" s="2" t="s">
        <v>796</v>
      </c>
      <c r="G451" s="20"/>
      <c r="H451" s="21"/>
      <c r="I451" s="22"/>
    </row>
    <row r="452" spans="1:9" x14ac:dyDescent="0.3">
      <c r="A452" s="19"/>
      <c r="B452" s="19"/>
      <c r="C452" s="19"/>
      <c r="D452" s="19"/>
      <c r="E452" s="19"/>
      <c r="F452" s="2" t="s">
        <v>538</v>
      </c>
      <c r="G452" s="20"/>
      <c r="H452" s="21"/>
      <c r="I452" s="22"/>
    </row>
    <row r="453" spans="1:9" ht="26.4" x14ac:dyDescent="0.3">
      <c r="A453" s="19"/>
      <c r="B453" s="19"/>
      <c r="C453" s="19"/>
      <c r="D453" s="19"/>
      <c r="E453" s="19"/>
      <c r="F453" s="2" t="s">
        <v>539</v>
      </c>
      <c r="G453" s="20"/>
      <c r="H453" s="21"/>
      <c r="I453" s="22"/>
    </row>
    <row r="454" spans="1:9" ht="63.75" customHeight="1" x14ac:dyDescent="0.3">
      <c r="A454" s="19"/>
      <c r="B454" s="19" t="s">
        <v>540</v>
      </c>
      <c r="C454" s="19" t="s">
        <v>541</v>
      </c>
      <c r="D454" s="19" t="s">
        <v>542</v>
      </c>
      <c r="E454" s="19" t="s">
        <v>10</v>
      </c>
      <c r="F454" s="2" t="s">
        <v>1091</v>
      </c>
      <c r="G454" s="20"/>
      <c r="H454" s="21"/>
      <c r="I454" s="22"/>
    </row>
    <row r="455" spans="1:9" x14ac:dyDescent="0.3">
      <c r="A455" s="19"/>
      <c r="B455" s="19"/>
      <c r="C455" s="19"/>
      <c r="D455" s="19"/>
      <c r="E455" s="19"/>
      <c r="F455" s="2" t="s">
        <v>1092</v>
      </c>
      <c r="G455" s="20"/>
      <c r="H455" s="21"/>
      <c r="I455" s="22"/>
    </row>
    <row r="456" spans="1:9" ht="26.4" x14ac:dyDescent="0.3">
      <c r="A456" s="19"/>
      <c r="B456" s="19"/>
      <c r="C456" s="19"/>
      <c r="D456" s="19"/>
      <c r="E456" s="19"/>
      <c r="F456" s="2" t="s">
        <v>682</v>
      </c>
      <c r="G456" s="20"/>
      <c r="H456" s="21"/>
      <c r="I456" s="22"/>
    </row>
    <row r="457" spans="1:9" x14ac:dyDescent="0.3">
      <c r="A457" s="19"/>
      <c r="B457" s="19"/>
      <c r="C457" s="19"/>
      <c r="D457" s="19"/>
      <c r="E457" s="19"/>
      <c r="F457" s="2" t="s">
        <v>683</v>
      </c>
      <c r="G457" s="20"/>
      <c r="H457" s="21"/>
      <c r="I457" s="22"/>
    </row>
    <row r="458" spans="1:9" x14ac:dyDescent="0.3">
      <c r="A458" s="19"/>
      <c r="B458" s="19"/>
      <c r="C458" s="19"/>
      <c r="D458" s="19"/>
      <c r="E458" s="19"/>
      <c r="F458" s="2" t="s">
        <v>684</v>
      </c>
      <c r="G458" s="20"/>
      <c r="H458" s="21"/>
      <c r="I458" s="22"/>
    </row>
    <row r="459" spans="1:9" ht="26.4" x14ac:dyDescent="0.3">
      <c r="A459" s="19"/>
      <c r="B459" s="19"/>
      <c r="C459" s="19"/>
      <c r="D459" s="19"/>
      <c r="E459" s="19"/>
      <c r="F459" s="2" t="s">
        <v>1093</v>
      </c>
      <c r="G459" s="20"/>
      <c r="H459" s="21"/>
      <c r="I459" s="22"/>
    </row>
    <row r="460" spans="1:9" ht="30" customHeight="1" x14ac:dyDescent="0.3">
      <c r="A460" s="19"/>
      <c r="B460" s="19"/>
      <c r="C460" s="19"/>
      <c r="D460" s="19" t="s">
        <v>543</v>
      </c>
      <c r="E460" s="19" t="s">
        <v>10</v>
      </c>
      <c r="F460" s="2" t="s">
        <v>685</v>
      </c>
      <c r="G460" s="20"/>
      <c r="H460" s="21"/>
      <c r="I460" s="22"/>
    </row>
    <row r="461" spans="1:9" x14ac:dyDescent="0.3">
      <c r="A461" s="19"/>
      <c r="B461" s="19"/>
      <c r="C461" s="19"/>
      <c r="D461" s="19"/>
      <c r="E461" s="19"/>
      <c r="F461" s="2" t="s">
        <v>686</v>
      </c>
      <c r="G461" s="20"/>
      <c r="H461" s="21"/>
      <c r="I461" s="22"/>
    </row>
    <row r="462" spans="1:9" ht="66" x14ac:dyDescent="0.3">
      <c r="A462" s="19"/>
      <c r="B462" s="2" t="s">
        <v>544</v>
      </c>
      <c r="C462" s="2" t="s">
        <v>545</v>
      </c>
      <c r="D462" s="2" t="s">
        <v>1094</v>
      </c>
      <c r="E462" s="2" t="s">
        <v>10</v>
      </c>
      <c r="F462" s="2" t="s">
        <v>1095</v>
      </c>
      <c r="G462" s="20"/>
      <c r="H462" s="21"/>
      <c r="I462" s="22"/>
    </row>
    <row r="463" spans="1:9" ht="39.6" x14ac:dyDescent="0.3">
      <c r="A463" s="2" t="s">
        <v>811</v>
      </c>
      <c r="B463" s="2" t="s">
        <v>547</v>
      </c>
      <c r="C463" s="2" t="s">
        <v>548</v>
      </c>
      <c r="D463" s="2" t="s">
        <v>549</v>
      </c>
      <c r="E463" s="2" t="s">
        <v>10</v>
      </c>
      <c r="F463" s="2" t="s">
        <v>687</v>
      </c>
      <c r="G463" s="12">
        <v>196603</v>
      </c>
      <c r="H463" s="13">
        <v>0.36</v>
      </c>
      <c r="I463" s="14">
        <f>G463*(($H$1-H463)+$G$1*H463)</f>
        <v>247279.38928</v>
      </c>
    </row>
    <row r="464" spans="1:9" ht="52.8" x14ac:dyDescent="0.3">
      <c r="A464" s="2" t="s">
        <v>583</v>
      </c>
      <c r="B464" s="2" t="s">
        <v>547</v>
      </c>
      <c r="C464" s="2" t="s">
        <v>551</v>
      </c>
      <c r="D464" s="2" t="s">
        <v>1096</v>
      </c>
      <c r="E464" s="2" t="s">
        <v>10</v>
      </c>
      <c r="F464" s="2" t="s">
        <v>688</v>
      </c>
      <c r="G464" s="12">
        <v>130152</v>
      </c>
      <c r="H464" s="13">
        <v>0.18</v>
      </c>
      <c r="I464" s="14">
        <f>G464*(($H$1-H464)+$G$1*H464)</f>
        <v>146925.98976000003</v>
      </c>
    </row>
    <row r="465" spans="1:9" x14ac:dyDescent="0.3">
      <c r="A465" s="17" t="s">
        <v>552</v>
      </c>
      <c r="B465" s="17"/>
      <c r="C465" s="17"/>
      <c r="D465" s="17"/>
      <c r="E465" s="17"/>
      <c r="F465" s="17"/>
      <c r="G465" s="17"/>
      <c r="H465" s="17"/>
      <c r="I465" s="17"/>
    </row>
    <row r="466" spans="1:9" ht="66" customHeight="1" x14ac:dyDescent="0.3">
      <c r="A466" s="19" t="s">
        <v>596</v>
      </c>
      <c r="B466" s="19" t="s">
        <v>797</v>
      </c>
      <c r="C466" s="19" t="s">
        <v>798</v>
      </c>
      <c r="D466" s="19" t="s">
        <v>553</v>
      </c>
      <c r="E466" s="19" t="s">
        <v>10</v>
      </c>
      <c r="F466" s="2" t="s">
        <v>554</v>
      </c>
      <c r="G466" s="20">
        <v>228728</v>
      </c>
      <c r="H466" s="21">
        <v>0.23</v>
      </c>
      <c r="I466" s="22">
        <f>G466*(($H$1-H466)+$G$1*H466)</f>
        <v>266394.92704000004</v>
      </c>
    </row>
    <row r="467" spans="1:9" x14ac:dyDescent="0.3">
      <c r="A467" s="19"/>
      <c r="B467" s="19"/>
      <c r="C467" s="19"/>
      <c r="D467" s="19"/>
      <c r="E467" s="19"/>
      <c r="F467" s="2" t="s">
        <v>555</v>
      </c>
      <c r="G467" s="20"/>
      <c r="H467" s="21"/>
      <c r="I467" s="22"/>
    </row>
    <row r="468" spans="1:9" ht="26.4" x14ac:dyDescent="0.3">
      <c r="A468" s="19"/>
      <c r="B468" s="19"/>
      <c r="C468" s="19"/>
      <c r="D468" s="19"/>
      <c r="E468" s="19"/>
      <c r="F468" s="2" t="s">
        <v>1097</v>
      </c>
      <c r="G468" s="20"/>
      <c r="H468" s="21"/>
      <c r="I468" s="22"/>
    </row>
    <row r="469" spans="1:9" ht="26.4" x14ac:dyDescent="0.3">
      <c r="A469" s="19"/>
      <c r="B469" s="19"/>
      <c r="C469" s="19"/>
      <c r="D469" s="19"/>
      <c r="E469" s="19"/>
      <c r="F469" s="2" t="s">
        <v>556</v>
      </c>
      <c r="G469" s="20"/>
      <c r="H469" s="21"/>
      <c r="I469" s="22"/>
    </row>
    <row r="470" spans="1:9" ht="26.4" x14ac:dyDescent="0.3">
      <c r="A470" s="19"/>
      <c r="B470" s="19"/>
      <c r="C470" s="19"/>
      <c r="D470" s="19"/>
      <c r="E470" s="19"/>
      <c r="F470" s="2" t="s">
        <v>557</v>
      </c>
      <c r="G470" s="20"/>
      <c r="H470" s="21"/>
      <c r="I470" s="22"/>
    </row>
    <row r="471" spans="1:9" x14ac:dyDescent="0.3">
      <c r="A471" s="19"/>
      <c r="B471" s="19"/>
      <c r="C471" s="19"/>
      <c r="D471" s="19"/>
      <c r="E471" s="19"/>
      <c r="F471" s="2" t="s">
        <v>1098</v>
      </c>
      <c r="G471" s="20"/>
      <c r="H471" s="21"/>
      <c r="I471" s="22"/>
    </row>
    <row r="472" spans="1:9" x14ac:dyDescent="0.3">
      <c r="A472" s="19"/>
      <c r="B472" s="19"/>
      <c r="C472" s="19"/>
      <c r="D472" s="19"/>
      <c r="E472" s="19"/>
      <c r="F472" s="2" t="s">
        <v>558</v>
      </c>
      <c r="G472" s="20"/>
      <c r="H472" s="21"/>
      <c r="I472" s="22"/>
    </row>
    <row r="473" spans="1:9" x14ac:dyDescent="0.3">
      <c r="A473" s="19"/>
      <c r="B473" s="19"/>
      <c r="C473" s="19"/>
      <c r="D473" s="19"/>
      <c r="E473" s="19"/>
      <c r="F473" s="2" t="s">
        <v>559</v>
      </c>
      <c r="G473" s="20"/>
      <c r="H473" s="21"/>
      <c r="I473" s="22"/>
    </row>
    <row r="474" spans="1:9" ht="110.25" customHeight="1" x14ac:dyDescent="0.3">
      <c r="A474" s="19"/>
      <c r="B474" s="19" t="s">
        <v>799</v>
      </c>
      <c r="C474" s="19" t="s">
        <v>560</v>
      </c>
      <c r="D474" s="19" t="s">
        <v>561</v>
      </c>
      <c r="E474" s="19" t="s">
        <v>10</v>
      </c>
      <c r="F474" s="2" t="s">
        <v>562</v>
      </c>
      <c r="G474" s="20"/>
      <c r="H474" s="21"/>
      <c r="I474" s="22"/>
    </row>
    <row r="475" spans="1:9" x14ac:dyDescent="0.3">
      <c r="A475" s="19"/>
      <c r="B475" s="19"/>
      <c r="C475" s="19"/>
      <c r="D475" s="19"/>
      <c r="E475" s="19"/>
      <c r="F475" s="2" t="s">
        <v>563</v>
      </c>
      <c r="G475" s="20"/>
      <c r="H475" s="21"/>
      <c r="I475" s="22"/>
    </row>
    <row r="476" spans="1:9" ht="26.4" x14ac:dyDescent="0.3">
      <c r="A476" s="19"/>
      <c r="B476" s="19"/>
      <c r="C476" s="19"/>
      <c r="D476" s="19"/>
      <c r="E476" s="19"/>
      <c r="F476" s="2" t="s">
        <v>800</v>
      </c>
      <c r="G476" s="20"/>
      <c r="H476" s="21"/>
      <c r="I476" s="22"/>
    </row>
    <row r="477" spans="1:9" x14ac:dyDescent="0.3">
      <c r="A477" s="19"/>
      <c r="B477" s="19"/>
      <c r="C477" s="19"/>
      <c r="D477" s="19"/>
      <c r="E477" s="19"/>
      <c r="F477" s="2" t="s">
        <v>564</v>
      </c>
      <c r="G477" s="20"/>
      <c r="H477" s="21"/>
      <c r="I477" s="22"/>
    </row>
    <row r="478" spans="1:9" x14ac:dyDescent="0.3">
      <c r="A478" s="19"/>
      <c r="B478" s="19"/>
      <c r="C478" s="19"/>
      <c r="D478" s="19"/>
      <c r="E478" s="19"/>
      <c r="F478" s="2" t="s">
        <v>565</v>
      </c>
      <c r="G478" s="20"/>
      <c r="H478" s="21"/>
      <c r="I478" s="22"/>
    </row>
    <row r="479" spans="1:9" ht="26.4" x14ac:dyDescent="0.3">
      <c r="A479" s="19"/>
      <c r="B479" s="19"/>
      <c r="C479" s="19"/>
      <c r="D479" s="19"/>
      <c r="E479" s="19"/>
      <c r="F479" s="2" t="s">
        <v>566</v>
      </c>
      <c r="G479" s="20"/>
      <c r="H479" s="21"/>
      <c r="I479" s="22"/>
    </row>
    <row r="480" spans="1:9" x14ac:dyDescent="0.3">
      <c r="A480" s="19"/>
      <c r="B480" s="19"/>
      <c r="C480" s="19"/>
      <c r="D480" s="19"/>
      <c r="E480" s="19"/>
      <c r="F480" s="2" t="s">
        <v>567</v>
      </c>
      <c r="G480" s="20"/>
      <c r="H480" s="21"/>
      <c r="I480" s="22"/>
    </row>
    <row r="481" spans="1:9" ht="60.75" customHeight="1" x14ac:dyDescent="0.3">
      <c r="A481" s="19"/>
      <c r="B481" s="19" t="s">
        <v>1099</v>
      </c>
      <c r="C481" s="19" t="s">
        <v>568</v>
      </c>
      <c r="D481" s="19" t="s">
        <v>569</v>
      </c>
      <c r="E481" s="19" t="s">
        <v>10</v>
      </c>
      <c r="F481" s="2" t="s">
        <v>1100</v>
      </c>
      <c r="G481" s="20"/>
      <c r="H481" s="21"/>
      <c r="I481" s="22"/>
    </row>
    <row r="482" spans="1:9" ht="79.2" x14ac:dyDescent="0.3">
      <c r="A482" s="19"/>
      <c r="B482" s="19"/>
      <c r="C482" s="19"/>
      <c r="D482" s="19"/>
      <c r="E482" s="19"/>
      <c r="F482" s="2" t="s">
        <v>1101</v>
      </c>
      <c r="G482" s="20"/>
      <c r="H482" s="21"/>
      <c r="I482" s="22"/>
    </row>
    <row r="483" spans="1:9" ht="39.6" x14ac:dyDescent="0.3">
      <c r="A483" s="19"/>
      <c r="B483" s="19"/>
      <c r="C483" s="19"/>
      <c r="D483" s="2" t="s">
        <v>1102</v>
      </c>
      <c r="E483" s="2" t="s">
        <v>10</v>
      </c>
      <c r="F483" s="2" t="s">
        <v>1103</v>
      </c>
      <c r="G483" s="20"/>
      <c r="H483" s="21"/>
      <c r="I483" s="22"/>
    </row>
    <row r="484" spans="1:9" ht="26.4" x14ac:dyDescent="0.3">
      <c r="A484" s="19"/>
      <c r="B484" s="19"/>
      <c r="C484" s="19"/>
      <c r="D484" s="2" t="s">
        <v>570</v>
      </c>
      <c r="E484" s="2" t="s">
        <v>10</v>
      </c>
      <c r="F484" s="2" t="s">
        <v>571</v>
      </c>
      <c r="G484" s="20"/>
      <c r="H484" s="21"/>
      <c r="I484" s="22"/>
    </row>
    <row r="485" spans="1:9" ht="26.4" x14ac:dyDescent="0.3">
      <c r="A485" s="19"/>
      <c r="B485" s="19"/>
      <c r="C485" s="19"/>
      <c r="D485" s="2" t="s">
        <v>572</v>
      </c>
      <c r="E485" s="2" t="s">
        <v>10</v>
      </c>
      <c r="F485" s="2" t="s">
        <v>573</v>
      </c>
      <c r="G485" s="20"/>
      <c r="H485" s="21"/>
      <c r="I485" s="22"/>
    </row>
    <row r="486" spans="1:9" ht="39.6" x14ac:dyDescent="0.3">
      <c r="A486" s="19"/>
      <c r="B486" s="19"/>
      <c r="C486" s="19"/>
      <c r="D486" s="2" t="s">
        <v>574</v>
      </c>
      <c r="E486" s="2" t="s">
        <v>10</v>
      </c>
      <c r="F486" s="2" t="s">
        <v>1104</v>
      </c>
      <c r="G486" s="20"/>
      <c r="H486" s="21"/>
      <c r="I486" s="22"/>
    </row>
    <row r="487" spans="1:9" ht="26.4" x14ac:dyDescent="0.3">
      <c r="A487" s="19"/>
      <c r="B487" s="19"/>
      <c r="C487" s="19"/>
      <c r="D487" s="2" t="s">
        <v>575</v>
      </c>
      <c r="E487" s="2" t="s">
        <v>10</v>
      </c>
      <c r="F487" s="2" t="s">
        <v>801</v>
      </c>
      <c r="G487" s="20"/>
      <c r="H487" s="21"/>
      <c r="I487" s="22"/>
    </row>
    <row r="488" spans="1:9" ht="39.6" x14ac:dyDescent="0.3">
      <c r="A488" s="19"/>
      <c r="B488" s="19"/>
      <c r="C488" s="19"/>
      <c r="D488" s="2" t="s">
        <v>576</v>
      </c>
      <c r="E488" s="2" t="s">
        <v>10</v>
      </c>
      <c r="F488" s="2" t="s">
        <v>1104</v>
      </c>
      <c r="G488" s="20"/>
      <c r="H488" s="21"/>
      <c r="I488" s="22"/>
    </row>
    <row r="489" spans="1:9" ht="39.6" x14ac:dyDescent="0.3">
      <c r="A489" s="19"/>
      <c r="B489" s="19"/>
      <c r="C489" s="19"/>
      <c r="D489" s="2" t="s">
        <v>577</v>
      </c>
      <c r="E489" s="2" t="s">
        <v>10</v>
      </c>
      <c r="F489" s="2" t="s">
        <v>802</v>
      </c>
      <c r="G489" s="20"/>
      <c r="H489" s="21"/>
      <c r="I489" s="22"/>
    </row>
    <row r="490" spans="1:9" ht="26.4" x14ac:dyDescent="0.3">
      <c r="A490" s="19"/>
      <c r="B490" s="19"/>
      <c r="C490" s="19"/>
      <c r="D490" s="2" t="s">
        <v>578</v>
      </c>
      <c r="E490" s="2" t="s">
        <v>10</v>
      </c>
      <c r="F490" s="2" t="s">
        <v>1105</v>
      </c>
      <c r="G490" s="20"/>
      <c r="H490" s="21"/>
      <c r="I490" s="22"/>
    </row>
    <row r="491" spans="1:9" ht="67.5" customHeight="1" x14ac:dyDescent="0.3">
      <c r="A491" s="19"/>
      <c r="B491" s="19"/>
      <c r="C491" s="19"/>
      <c r="D491" s="19" t="s">
        <v>579</v>
      </c>
      <c r="E491" s="19" t="s">
        <v>10</v>
      </c>
      <c r="F491" s="2" t="s">
        <v>580</v>
      </c>
      <c r="G491" s="20"/>
      <c r="H491" s="21"/>
      <c r="I491" s="22"/>
    </row>
    <row r="492" spans="1:9" ht="26.4" x14ac:dyDescent="0.3">
      <c r="A492" s="19"/>
      <c r="B492" s="19"/>
      <c r="C492" s="19"/>
      <c r="D492" s="19"/>
      <c r="E492" s="19"/>
      <c r="F492" s="2" t="s">
        <v>803</v>
      </c>
      <c r="G492" s="20"/>
      <c r="H492" s="21"/>
      <c r="I492" s="22"/>
    </row>
    <row r="493" spans="1:9" ht="26.4" x14ac:dyDescent="0.3">
      <c r="A493" s="19"/>
      <c r="B493" s="19"/>
      <c r="C493" s="19"/>
      <c r="D493" s="19"/>
      <c r="E493" s="19"/>
      <c r="F493" s="2" t="s">
        <v>581</v>
      </c>
      <c r="G493" s="20"/>
      <c r="H493" s="21"/>
      <c r="I493" s="22"/>
    </row>
    <row r="494" spans="1:9" ht="55.5" customHeight="1" x14ac:dyDescent="0.3">
      <c r="A494" s="19"/>
      <c r="B494" s="19"/>
      <c r="C494" s="19"/>
      <c r="D494" s="19" t="s">
        <v>582</v>
      </c>
      <c r="E494" s="19" t="s">
        <v>10</v>
      </c>
      <c r="F494" s="2" t="s">
        <v>580</v>
      </c>
      <c r="G494" s="20"/>
      <c r="H494" s="21"/>
      <c r="I494" s="22"/>
    </row>
    <row r="495" spans="1:9" ht="39.6" x14ac:dyDescent="0.3">
      <c r="A495" s="19"/>
      <c r="B495" s="19"/>
      <c r="C495" s="19"/>
      <c r="D495" s="19"/>
      <c r="E495" s="19"/>
      <c r="F495" s="2" t="s">
        <v>1106</v>
      </c>
      <c r="G495" s="20"/>
      <c r="H495" s="21"/>
      <c r="I495" s="22"/>
    </row>
    <row r="496" spans="1:9" ht="60" customHeight="1" x14ac:dyDescent="0.3">
      <c r="A496" s="19" t="s">
        <v>628</v>
      </c>
      <c r="B496" s="19" t="s">
        <v>584</v>
      </c>
      <c r="C496" s="19" t="s">
        <v>585</v>
      </c>
      <c r="D496" s="19" t="s">
        <v>1107</v>
      </c>
      <c r="E496" s="19" t="s">
        <v>10</v>
      </c>
      <c r="F496" s="2" t="s">
        <v>586</v>
      </c>
      <c r="G496" s="20">
        <v>249690</v>
      </c>
      <c r="H496" s="21">
        <v>0.3</v>
      </c>
      <c r="I496" s="22">
        <f>G496*(($H$1-H496)+$G$1*H496)</f>
        <v>303323.41199999995</v>
      </c>
    </row>
    <row r="497" spans="1:9" ht="26.4" x14ac:dyDescent="0.3">
      <c r="A497" s="19"/>
      <c r="B497" s="19"/>
      <c r="C497" s="19"/>
      <c r="D497" s="19"/>
      <c r="E497" s="19"/>
      <c r="F497" s="2" t="s">
        <v>587</v>
      </c>
      <c r="G497" s="20"/>
      <c r="H497" s="21"/>
      <c r="I497" s="22"/>
    </row>
    <row r="498" spans="1:9" x14ac:dyDescent="0.3">
      <c r="A498" s="19"/>
      <c r="B498" s="19"/>
      <c r="C498" s="19"/>
      <c r="D498" s="19"/>
      <c r="E498" s="19"/>
      <c r="F498" s="2" t="s">
        <v>588</v>
      </c>
      <c r="G498" s="20"/>
      <c r="H498" s="21"/>
      <c r="I498" s="22"/>
    </row>
    <row r="499" spans="1:9" x14ac:dyDescent="0.3">
      <c r="A499" s="19"/>
      <c r="B499" s="19"/>
      <c r="C499" s="19"/>
      <c r="D499" s="19"/>
      <c r="E499" s="19"/>
      <c r="F499" s="2" t="s">
        <v>589</v>
      </c>
      <c r="G499" s="20"/>
      <c r="H499" s="21"/>
      <c r="I499" s="22"/>
    </row>
    <row r="500" spans="1:9" x14ac:dyDescent="0.3">
      <c r="A500" s="19"/>
      <c r="B500" s="19"/>
      <c r="C500" s="19"/>
      <c r="D500" s="19"/>
      <c r="E500" s="19"/>
      <c r="F500" s="2" t="s">
        <v>590</v>
      </c>
      <c r="G500" s="20"/>
      <c r="H500" s="21"/>
      <c r="I500" s="22"/>
    </row>
    <row r="501" spans="1:9" x14ac:dyDescent="0.3">
      <c r="A501" s="19"/>
      <c r="B501" s="19"/>
      <c r="C501" s="19"/>
      <c r="D501" s="19"/>
      <c r="E501" s="19"/>
      <c r="F501" s="2" t="s">
        <v>591</v>
      </c>
      <c r="G501" s="20"/>
      <c r="H501" s="21"/>
      <c r="I501" s="22"/>
    </row>
    <row r="502" spans="1:9" x14ac:dyDescent="0.3">
      <c r="A502" s="19"/>
      <c r="B502" s="19"/>
      <c r="C502" s="19"/>
      <c r="D502" s="19"/>
      <c r="E502" s="19"/>
      <c r="F502" s="2" t="s">
        <v>592</v>
      </c>
      <c r="G502" s="20"/>
      <c r="H502" s="21"/>
      <c r="I502" s="22"/>
    </row>
    <row r="503" spans="1:9" x14ac:dyDescent="0.3">
      <c r="A503" s="19"/>
      <c r="B503" s="19"/>
      <c r="C503" s="19"/>
      <c r="D503" s="19"/>
      <c r="E503" s="19"/>
      <c r="F503" s="2" t="s">
        <v>593</v>
      </c>
      <c r="G503" s="20"/>
      <c r="H503" s="21"/>
      <c r="I503" s="22"/>
    </row>
    <row r="504" spans="1:9" x14ac:dyDescent="0.3">
      <c r="A504" s="19"/>
      <c r="B504" s="19"/>
      <c r="C504" s="19"/>
      <c r="D504" s="19"/>
      <c r="E504" s="19"/>
      <c r="F504" s="2" t="s">
        <v>594</v>
      </c>
      <c r="G504" s="20"/>
      <c r="H504" s="21"/>
      <c r="I504" s="22"/>
    </row>
    <row r="505" spans="1:9" ht="67.5" customHeight="1" x14ac:dyDescent="0.3">
      <c r="A505" s="19" t="s">
        <v>634</v>
      </c>
      <c r="B505" s="19" t="s">
        <v>1108</v>
      </c>
      <c r="C505" s="19" t="s">
        <v>798</v>
      </c>
      <c r="D505" s="19" t="s">
        <v>553</v>
      </c>
      <c r="E505" s="19" t="s">
        <v>10</v>
      </c>
      <c r="F505" s="2" t="s">
        <v>1109</v>
      </c>
      <c r="G505" s="20">
        <v>240008</v>
      </c>
      <c r="H505" s="21">
        <v>0.24</v>
      </c>
      <c r="I505" s="22">
        <f>G505*(($H$1-H505)+$G$1*H505)</f>
        <v>281250.97472</v>
      </c>
    </row>
    <row r="506" spans="1:9" x14ac:dyDescent="0.3">
      <c r="A506" s="19"/>
      <c r="B506" s="19"/>
      <c r="C506" s="19"/>
      <c r="D506" s="19"/>
      <c r="E506" s="19"/>
      <c r="F506" s="2" t="s">
        <v>690</v>
      </c>
      <c r="G506" s="20"/>
      <c r="H506" s="21"/>
      <c r="I506" s="22"/>
    </row>
    <row r="507" spans="1:9" ht="110.25" customHeight="1" x14ac:dyDescent="0.3">
      <c r="A507" s="19"/>
      <c r="B507" s="19" t="s">
        <v>1110</v>
      </c>
      <c r="C507" s="19" t="s">
        <v>560</v>
      </c>
      <c r="D507" s="19" t="s">
        <v>561</v>
      </c>
      <c r="E507" s="19" t="s">
        <v>10</v>
      </c>
      <c r="F507" s="2" t="s">
        <v>1111</v>
      </c>
      <c r="G507" s="20"/>
      <c r="H507" s="21"/>
      <c r="I507" s="22"/>
    </row>
    <row r="508" spans="1:9" x14ac:dyDescent="0.3">
      <c r="A508" s="19"/>
      <c r="B508" s="19"/>
      <c r="C508" s="19"/>
      <c r="D508" s="19"/>
      <c r="E508" s="19"/>
      <c r="F508" s="2" t="s">
        <v>1112</v>
      </c>
      <c r="G508" s="20"/>
      <c r="H508" s="21"/>
      <c r="I508" s="22"/>
    </row>
    <row r="509" spans="1:9" x14ac:dyDescent="0.3">
      <c r="A509" s="19"/>
      <c r="B509" s="19"/>
      <c r="C509" s="19"/>
      <c r="D509" s="19"/>
      <c r="E509" s="19"/>
      <c r="F509" s="2" t="s">
        <v>691</v>
      </c>
      <c r="G509" s="20"/>
      <c r="H509" s="21"/>
      <c r="I509" s="22"/>
    </row>
    <row r="510" spans="1:9" x14ac:dyDescent="0.3">
      <c r="A510" s="19"/>
      <c r="B510" s="19"/>
      <c r="C510" s="19"/>
      <c r="D510" s="19"/>
      <c r="E510" s="19"/>
      <c r="F510" s="2" t="s">
        <v>692</v>
      </c>
      <c r="G510" s="20"/>
      <c r="H510" s="21"/>
      <c r="I510" s="22"/>
    </row>
    <row r="511" spans="1:9" ht="39.6" x14ac:dyDescent="0.3">
      <c r="A511" s="19"/>
      <c r="B511" s="19"/>
      <c r="C511" s="19"/>
      <c r="D511" s="19"/>
      <c r="E511" s="19"/>
      <c r="F511" s="2" t="s">
        <v>693</v>
      </c>
      <c r="G511" s="20"/>
      <c r="H511" s="21"/>
      <c r="I511" s="22"/>
    </row>
    <row r="512" spans="1:9" ht="66" x14ac:dyDescent="0.3">
      <c r="A512" s="19"/>
      <c r="B512" s="19" t="s">
        <v>694</v>
      </c>
      <c r="C512" s="19" t="s">
        <v>1113</v>
      </c>
      <c r="D512" s="2" t="s">
        <v>695</v>
      </c>
      <c r="E512" s="2" t="s">
        <v>10</v>
      </c>
      <c r="F512" s="2" t="s">
        <v>1114</v>
      </c>
      <c r="G512" s="20"/>
      <c r="H512" s="21"/>
      <c r="I512" s="22"/>
    </row>
    <row r="513" spans="1:9" ht="39.6" x14ac:dyDescent="0.3">
      <c r="A513" s="19"/>
      <c r="B513" s="19"/>
      <c r="C513" s="19"/>
      <c r="D513" s="19" t="s">
        <v>1115</v>
      </c>
      <c r="E513" s="19" t="s">
        <v>10</v>
      </c>
      <c r="F513" s="2" t="s">
        <v>696</v>
      </c>
      <c r="G513" s="20"/>
      <c r="H513" s="21"/>
      <c r="I513" s="22"/>
    </row>
    <row r="514" spans="1:9" ht="39.6" x14ac:dyDescent="0.3">
      <c r="A514" s="19"/>
      <c r="B514" s="19"/>
      <c r="C514" s="19"/>
      <c r="D514" s="19"/>
      <c r="E514" s="19"/>
      <c r="F514" s="2" t="s">
        <v>1116</v>
      </c>
      <c r="G514" s="20"/>
      <c r="H514" s="21"/>
      <c r="I514" s="22"/>
    </row>
    <row r="515" spans="1:9" ht="26.4" x14ac:dyDescent="0.3">
      <c r="A515" s="19"/>
      <c r="B515" s="19"/>
      <c r="C515" s="19"/>
      <c r="D515" s="2" t="s">
        <v>697</v>
      </c>
      <c r="E515" s="2" t="s">
        <v>10</v>
      </c>
      <c r="F515" s="2" t="s">
        <v>1117</v>
      </c>
      <c r="G515" s="20"/>
      <c r="H515" s="21"/>
      <c r="I515" s="22"/>
    </row>
    <row r="516" spans="1:9" ht="42" customHeight="1" x14ac:dyDescent="0.3">
      <c r="A516" s="19"/>
      <c r="B516" s="19" t="s">
        <v>698</v>
      </c>
      <c r="C516" s="19" t="s">
        <v>699</v>
      </c>
      <c r="D516" s="19" t="s">
        <v>1118</v>
      </c>
      <c r="E516" s="19" t="s">
        <v>10</v>
      </c>
      <c r="F516" s="2" t="s">
        <v>700</v>
      </c>
      <c r="G516" s="20"/>
      <c r="H516" s="21"/>
      <c r="I516" s="22"/>
    </row>
    <row r="517" spans="1:9" x14ac:dyDescent="0.3">
      <c r="A517" s="19"/>
      <c r="B517" s="19"/>
      <c r="C517" s="19"/>
      <c r="D517" s="19"/>
      <c r="E517" s="19"/>
      <c r="F517" s="2" t="s">
        <v>701</v>
      </c>
      <c r="G517" s="20"/>
      <c r="H517" s="21"/>
      <c r="I517" s="22"/>
    </row>
    <row r="518" spans="1:9" x14ac:dyDescent="0.3">
      <c r="A518" s="19"/>
      <c r="B518" s="19"/>
      <c r="C518" s="19"/>
      <c r="D518" s="19"/>
      <c r="E518" s="19"/>
      <c r="F518" s="2" t="s">
        <v>702</v>
      </c>
      <c r="G518" s="20"/>
      <c r="H518" s="21"/>
      <c r="I518" s="22"/>
    </row>
    <row r="519" spans="1:9" ht="26.4" x14ac:dyDescent="0.3">
      <c r="A519" s="19"/>
      <c r="B519" s="19"/>
      <c r="C519" s="19"/>
      <c r="D519" s="19"/>
      <c r="E519" s="19"/>
      <c r="F519" s="2" t="s">
        <v>703</v>
      </c>
      <c r="G519" s="20"/>
      <c r="H519" s="21"/>
      <c r="I519" s="22"/>
    </row>
    <row r="520" spans="1:9" ht="145.19999999999999" x14ac:dyDescent="0.3">
      <c r="A520" s="2" t="s">
        <v>689</v>
      </c>
      <c r="B520" s="2" t="s">
        <v>705</v>
      </c>
      <c r="C520" s="2" t="s">
        <v>1119</v>
      </c>
      <c r="D520" s="2" t="s">
        <v>1120</v>
      </c>
      <c r="E520" s="2" t="s">
        <v>10</v>
      </c>
      <c r="F520" s="2" t="s">
        <v>706</v>
      </c>
      <c r="G520" s="12">
        <v>422517</v>
      </c>
      <c r="H520" s="13">
        <v>0.13</v>
      </c>
      <c r="I520" s="14">
        <f>G520*(($H$1-H520)+$G$1*H520)</f>
        <v>461844.88236000005</v>
      </c>
    </row>
    <row r="521" spans="1:9" ht="15" customHeight="1" x14ac:dyDescent="0.3">
      <c r="A521" s="17" t="s">
        <v>595</v>
      </c>
      <c r="B521" s="17"/>
      <c r="C521" s="17"/>
      <c r="D521" s="17"/>
      <c r="E521" s="17"/>
      <c r="F521" s="17"/>
      <c r="G521" s="17"/>
      <c r="H521" s="17"/>
      <c r="I521" s="17"/>
    </row>
    <row r="522" spans="1:9" ht="30" customHeight="1" x14ac:dyDescent="0.3">
      <c r="A522" s="19" t="s">
        <v>704</v>
      </c>
      <c r="B522" s="19" t="s">
        <v>804</v>
      </c>
      <c r="C522" s="2" t="s">
        <v>597</v>
      </c>
      <c r="D522" s="2" t="s">
        <v>598</v>
      </c>
      <c r="E522" s="2" t="s">
        <v>10</v>
      </c>
      <c r="F522" s="2" t="s">
        <v>599</v>
      </c>
      <c r="G522" s="20">
        <v>173786</v>
      </c>
      <c r="H522" s="21">
        <v>0.36</v>
      </c>
      <c r="I522" s="22">
        <f>G522*(($H$1-H522)+$G$1*H522)</f>
        <v>218581.07936</v>
      </c>
    </row>
    <row r="523" spans="1:9" ht="26.4" x14ac:dyDescent="0.3">
      <c r="A523" s="19"/>
      <c r="B523" s="19"/>
      <c r="C523" s="2" t="s">
        <v>600</v>
      </c>
      <c r="D523" s="2" t="s">
        <v>601</v>
      </c>
      <c r="E523" s="2" t="s">
        <v>10</v>
      </c>
      <c r="F523" s="2" t="s">
        <v>602</v>
      </c>
      <c r="G523" s="20"/>
      <c r="H523" s="21"/>
      <c r="I523" s="22"/>
    </row>
    <row r="524" spans="1:9" ht="26.4" x14ac:dyDescent="0.3">
      <c r="A524" s="19"/>
      <c r="B524" s="19"/>
      <c r="C524" s="19" t="s">
        <v>603</v>
      </c>
      <c r="D524" s="19" t="s">
        <v>604</v>
      </c>
      <c r="E524" s="19" t="s">
        <v>10</v>
      </c>
      <c r="F524" s="2" t="s">
        <v>708</v>
      </c>
      <c r="G524" s="20"/>
      <c r="H524" s="21"/>
      <c r="I524" s="22"/>
    </row>
    <row r="525" spans="1:9" ht="26.4" x14ac:dyDescent="0.3">
      <c r="A525" s="19"/>
      <c r="B525" s="19"/>
      <c r="C525" s="19"/>
      <c r="D525" s="19"/>
      <c r="E525" s="19"/>
      <c r="F525" s="2" t="s">
        <v>806</v>
      </c>
      <c r="G525" s="20"/>
      <c r="H525" s="21"/>
      <c r="I525" s="22"/>
    </row>
    <row r="526" spans="1:9" ht="52.8" x14ac:dyDescent="0.3">
      <c r="A526" s="19"/>
      <c r="B526" s="19"/>
      <c r="C526" s="2" t="s">
        <v>605</v>
      </c>
      <c r="D526" s="2" t="s">
        <v>1121</v>
      </c>
      <c r="E526" s="2" t="s">
        <v>10</v>
      </c>
      <c r="F526" s="2" t="s">
        <v>1122</v>
      </c>
      <c r="G526" s="20"/>
      <c r="H526" s="21"/>
      <c r="I526" s="22"/>
    </row>
    <row r="527" spans="1:9" ht="39.6" x14ac:dyDescent="0.3">
      <c r="A527" s="19"/>
      <c r="B527" s="19"/>
      <c r="C527" s="2" t="s">
        <v>606</v>
      </c>
      <c r="D527" s="2" t="s">
        <v>1123</v>
      </c>
      <c r="E527" s="2" t="s">
        <v>10</v>
      </c>
      <c r="F527" s="2" t="s">
        <v>607</v>
      </c>
      <c r="G527" s="20"/>
      <c r="H527" s="21"/>
      <c r="I527" s="22"/>
    </row>
    <row r="528" spans="1:9" ht="39.6" x14ac:dyDescent="0.3">
      <c r="A528" s="19"/>
      <c r="B528" s="19"/>
      <c r="C528" s="2" t="s">
        <v>608</v>
      </c>
      <c r="D528" s="2" t="s">
        <v>805</v>
      </c>
      <c r="E528" s="2" t="s">
        <v>10</v>
      </c>
      <c r="F528" s="2" t="s">
        <v>807</v>
      </c>
      <c r="G528" s="20"/>
      <c r="H528" s="21"/>
      <c r="I528" s="22"/>
    </row>
    <row r="529" spans="1:9" ht="30" customHeight="1" x14ac:dyDescent="0.3">
      <c r="A529" s="19"/>
      <c r="B529" s="19" t="s">
        <v>1124</v>
      </c>
      <c r="C529" s="2" t="s">
        <v>609</v>
      </c>
      <c r="D529" s="2" t="s">
        <v>610</v>
      </c>
      <c r="E529" s="2" t="s">
        <v>10</v>
      </c>
      <c r="F529" s="2" t="s">
        <v>1125</v>
      </c>
      <c r="G529" s="20"/>
      <c r="H529" s="21"/>
      <c r="I529" s="22"/>
    </row>
    <row r="530" spans="1:9" ht="26.4" x14ac:dyDescent="0.3">
      <c r="A530" s="19"/>
      <c r="B530" s="19"/>
      <c r="C530" s="2" t="s">
        <v>611</v>
      </c>
      <c r="D530" s="2" t="s">
        <v>612</v>
      </c>
      <c r="E530" s="2" t="s">
        <v>10</v>
      </c>
      <c r="F530" s="2" t="s">
        <v>613</v>
      </c>
      <c r="G530" s="20"/>
      <c r="H530" s="21"/>
      <c r="I530" s="22"/>
    </row>
    <row r="531" spans="1:9" ht="26.4" x14ac:dyDescent="0.3">
      <c r="A531" s="19"/>
      <c r="B531" s="19"/>
      <c r="C531" s="2" t="s">
        <v>614</v>
      </c>
      <c r="D531" s="2" t="s">
        <v>615</v>
      </c>
      <c r="E531" s="2" t="s">
        <v>10</v>
      </c>
      <c r="F531" s="2" t="s">
        <v>616</v>
      </c>
      <c r="G531" s="20"/>
      <c r="H531" s="21"/>
      <c r="I531" s="22"/>
    </row>
    <row r="532" spans="1:9" ht="92.4" x14ac:dyDescent="0.3">
      <c r="A532" s="19"/>
      <c r="B532" s="2" t="s">
        <v>709</v>
      </c>
      <c r="C532" s="2" t="s">
        <v>617</v>
      </c>
      <c r="D532" s="2" t="s">
        <v>618</v>
      </c>
      <c r="E532" s="2" t="s">
        <v>10</v>
      </c>
      <c r="F532" s="2" t="s">
        <v>619</v>
      </c>
      <c r="G532" s="20"/>
      <c r="H532" s="21"/>
      <c r="I532" s="22"/>
    </row>
    <row r="533" spans="1:9" ht="30" customHeight="1" x14ac:dyDescent="0.3">
      <c r="A533" s="19"/>
      <c r="B533" s="19" t="s">
        <v>709</v>
      </c>
      <c r="C533" s="2" t="s">
        <v>620</v>
      </c>
      <c r="D533" s="2" t="s">
        <v>621</v>
      </c>
      <c r="E533" s="2" t="s">
        <v>10</v>
      </c>
      <c r="F533" s="2" t="s">
        <v>619</v>
      </c>
      <c r="G533" s="20"/>
      <c r="H533" s="21"/>
      <c r="I533" s="22"/>
    </row>
    <row r="534" spans="1:9" ht="52.8" x14ac:dyDescent="0.3">
      <c r="A534" s="19"/>
      <c r="B534" s="19"/>
      <c r="C534" s="2" t="s">
        <v>622</v>
      </c>
      <c r="D534" s="2" t="s">
        <v>623</v>
      </c>
      <c r="E534" s="2" t="s">
        <v>10</v>
      </c>
      <c r="F534" s="2" t="s">
        <v>808</v>
      </c>
      <c r="G534" s="20"/>
      <c r="H534" s="21"/>
      <c r="I534" s="22"/>
    </row>
    <row r="535" spans="1:9" ht="26.4" x14ac:dyDescent="0.3">
      <c r="A535" s="19"/>
      <c r="B535" s="19"/>
      <c r="C535" s="2" t="s">
        <v>624</v>
      </c>
      <c r="D535" s="2" t="s">
        <v>625</v>
      </c>
      <c r="E535" s="2" t="s">
        <v>10</v>
      </c>
      <c r="F535" s="2" t="s">
        <v>626</v>
      </c>
      <c r="G535" s="20"/>
      <c r="H535" s="21"/>
      <c r="I535" s="22"/>
    </row>
    <row r="536" spans="1:9" ht="15" customHeight="1" x14ac:dyDescent="0.3">
      <c r="A536" s="17" t="s">
        <v>627</v>
      </c>
      <c r="B536" s="17"/>
      <c r="C536" s="17"/>
      <c r="D536" s="17"/>
      <c r="E536" s="17"/>
      <c r="F536" s="17"/>
      <c r="G536" s="17"/>
      <c r="H536" s="17"/>
      <c r="I536" s="17"/>
    </row>
    <row r="537" spans="1:9" ht="75" customHeight="1" x14ac:dyDescent="0.3">
      <c r="A537" s="19" t="s">
        <v>707</v>
      </c>
      <c r="B537" s="19" t="s">
        <v>629</v>
      </c>
      <c r="C537" s="2" t="s">
        <v>630</v>
      </c>
      <c r="D537" s="2" t="s">
        <v>631</v>
      </c>
      <c r="E537" s="2" t="s">
        <v>28</v>
      </c>
      <c r="F537" s="2" t="s">
        <v>809</v>
      </c>
      <c r="G537" s="20">
        <v>254683</v>
      </c>
      <c r="H537" s="21">
        <v>0.2</v>
      </c>
      <c r="I537" s="22">
        <f>G537*(($H$1-H537)+$G$1*H537)</f>
        <v>291153.60560000001</v>
      </c>
    </row>
    <row r="538" spans="1:9" ht="66" x14ac:dyDescent="0.3">
      <c r="A538" s="19"/>
      <c r="B538" s="19"/>
      <c r="C538" s="2" t="s">
        <v>632</v>
      </c>
      <c r="D538" s="2" t="s">
        <v>633</v>
      </c>
      <c r="E538" s="2" t="s">
        <v>28</v>
      </c>
      <c r="F538" s="2" t="s">
        <v>1126</v>
      </c>
      <c r="G538" s="20"/>
      <c r="H538" s="21"/>
      <c r="I538" s="22"/>
    </row>
    <row r="539" spans="1:9" ht="39.6" x14ac:dyDescent="0.3">
      <c r="A539" s="19" t="s">
        <v>710</v>
      </c>
      <c r="B539" s="19" t="s">
        <v>1127</v>
      </c>
      <c r="C539" s="2" t="s">
        <v>635</v>
      </c>
      <c r="D539" s="2" t="s">
        <v>1128</v>
      </c>
      <c r="E539" s="2" t="s">
        <v>10</v>
      </c>
      <c r="F539" s="2" t="s">
        <v>1129</v>
      </c>
      <c r="G539" s="20">
        <v>144485</v>
      </c>
      <c r="H539" s="21">
        <v>0.36</v>
      </c>
      <c r="I539" s="22">
        <f>G539*(($H$1-H539)+$G$1*H539)</f>
        <v>181727.45360000001</v>
      </c>
    </row>
    <row r="540" spans="1:9" ht="52.8" x14ac:dyDescent="0.3">
      <c r="A540" s="19"/>
      <c r="B540" s="19"/>
      <c r="C540" s="2" t="s">
        <v>636</v>
      </c>
      <c r="D540" s="2" t="s">
        <v>810</v>
      </c>
      <c r="E540" s="2" t="s">
        <v>10</v>
      </c>
      <c r="F540" s="2" t="s">
        <v>637</v>
      </c>
      <c r="G540" s="20"/>
      <c r="H540" s="21"/>
      <c r="I540" s="22"/>
    </row>
    <row r="541" spans="1:9" ht="51" customHeight="1" x14ac:dyDescent="0.3">
      <c r="A541" s="19" t="s">
        <v>711</v>
      </c>
      <c r="B541" s="19" t="s">
        <v>1130</v>
      </c>
      <c r="C541" s="19" t="s">
        <v>1131</v>
      </c>
      <c r="D541" s="19" t="s">
        <v>1132</v>
      </c>
      <c r="E541" s="19" t="s">
        <v>10</v>
      </c>
      <c r="F541" s="2" t="s">
        <v>1133</v>
      </c>
      <c r="G541" s="20">
        <v>372313</v>
      </c>
      <c r="H541" s="21">
        <v>0.12</v>
      </c>
      <c r="I541" s="22">
        <f>G541*(($H$1-H541)+$G$1*H541)</f>
        <v>404302.13296000002</v>
      </c>
    </row>
    <row r="542" spans="1:9" x14ac:dyDescent="0.3">
      <c r="A542" s="19"/>
      <c r="B542" s="19"/>
      <c r="C542" s="19"/>
      <c r="D542" s="19"/>
      <c r="E542" s="19"/>
      <c r="F542" s="2" t="s">
        <v>1134</v>
      </c>
      <c r="G542" s="20"/>
      <c r="H542" s="21"/>
      <c r="I542" s="22"/>
    </row>
    <row r="543" spans="1:9" x14ac:dyDescent="0.3">
      <c r="A543" s="19"/>
      <c r="B543" s="19"/>
      <c r="C543" s="19"/>
      <c r="D543" s="19"/>
      <c r="E543" s="19"/>
      <c r="F543" s="2" t="s">
        <v>1135</v>
      </c>
      <c r="G543" s="20"/>
      <c r="H543" s="21"/>
      <c r="I543" s="22"/>
    </row>
  </sheetData>
  <mergeCells count="507">
    <mergeCell ref="H345:H348"/>
    <mergeCell ref="I345:I348"/>
    <mergeCell ref="A344:I344"/>
    <mergeCell ref="H341:H342"/>
    <mergeCell ref="I341:I342"/>
    <mergeCell ref="A7:I7"/>
    <mergeCell ref="A17:I17"/>
    <mergeCell ref="H18:H22"/>
    <mergeCell ref="I18:I22"/>
    <mergeCell ref="G18:G22"/>
    <mergeCell ref="H327:H336"/>
    <mergeCell ref="I327:I336"/>
    <mergeCell ref="A327:A336"/>
    <mergeCell ref="H337:H338"/>
    <mergeCell ref="I337:I338"/>
    <mergeCell ref="H279:H286"/>
    <mergeCell ref="I279:I286"/>
    <mergeCell ref="G287:G295"/>
    <mergeCell ref="H287:H295"/>
    <mergeCell ref="I287:I295"/>
    <mergeCell ref="A287:A295"/>
    <mergeCell ref="A275:A277"/>
    <mergeCell ref="G275:G277"/>
    <mergeCell ref="H296:H298"/>
    <mergeCell ref="H369:H372"/>
    <mergeCell ref="I369:I372"/>
    <mergeCell ref="A361:I361"/>
    <mergeCell ref="A359:I359"/>
    <mergeCell ref="H349:H350"/>
    <mergeCell ref="I349:I350"/>
    <mergeCell ref="H386:H389"/>
    <mergeCell ref="I386:I389"/>
    <mergeCell ref="H383:H385"/>
    <mergeCell ref="I383:I385"/>
    <mergeCell ref="H373:H377"/>
    <mergeCell ref="I373:I377"/>
    <mergeCell ref="A386:A389"/>
    <mergeCell ref="B386:B389"/>
    <mergeCell ref="C386:C389"/>
    <mergeCell ref="D386:D389"/>
    <mergeCell ref="E386:E389"/>
    <mergeCell ref="G386:G389"/>
    <mergeCell ref="A383:A385"/>
    <mergeCell ref="B383:B385"/>
    <mergeCell ref="C383:C385"/>
    <mergeCell ref="D383:D385"/>
    <mergeCell ref="E383:E385"/>
    <mergeCell ref="G383:G385"/>
    <mergeCell ref="C406:C409"/>
    <mergeCell ref="H396:H398"/>
    <mergeCell ref="I396:I398"/>
    <mergeCell ref="A396:A398"/>
    <mergeCell ref="A395:I395"/>
    <mergeCell ref="A400:I400"/>
    <mergeCell ref="G391:G394"/>
    <mergeCell ref="H391:H394"/>
    <mergeCell ref="I391:I394"/>
    <mergeCell ref="A391:A394"/>
    <mergeCell ref="F391:F392"/>
    <mergeCell ref="G541:G543"/>
    <mergeCell ref="H541:H543"/>
    <mergeCell ref="I541:I543"/>
    <mergeCell ref="A541:A543"/>
    <mergeCell ref="A536:I536"/>
    <mergeCell ref="A521:I521"/>
    <mergeCell ref="H522:H535"/>
    <mergeCell ref="I522:I535"/>
    <mergeCell ref="H537:H538"/>
    <mergeCell ref="I537:I538"/>
    <mergeCell ref="A539:A540"/>
    <mergeCell ref="G539:G540"/>
    <mergeCell ref="H539:H540"/>
    <mergeCell ref="I539:I540"/>
    <mergeCell ref="B533:B535"/>
    <mergeCell ref="A537:A538"/>
    <mergeCell ref="B537:B538"/>
    <mergeCell ref="G537:G538"/>
    <mergeCell ref="G522:G535"/>
    <mergeCell ref="A522:A535"/>
    <mergeCell ref="B529:B531"/>
    <mergeCell ref="B541:B543"/>
    <mergeCell ref="C541:C543"/>
    <mergeCell ref="H496:H504"/>
    <mergeCell ref="I496:I504"/>
    <mergeCell ref="A496:A504"/>
    <mergeCell ref="A505:A519"/>
    <mergeCell ref="G505:G519"/>
    <mergeCell ref="H505:H519"/>
    <mergeCell ref="I505:I519"/>
    <mergeCell ref="A466:A495"/>
    <mergeCell ref="G466:G495"/>
    <mergeCell ref="H466:H495"/>
    <mergeCell ref="I466:I495"/>
    <mergeCell ref="B516:B519"/>
    <mergeCell ref="C516:C519"/>
    <mergeCell ref="D516:D519"/>
    <mergeCell ref="E516:E519"/>
    <mergeCell ref="B507:B511"/>
    <mergeCell ref="C507:C511"/>
    <mergeCell ref="D507:D511"/>
    <mergeCell ref="E507:E511"/>
    <mergeCell ref="B505:B506"/>
    <mergeCell ref="C505:C506"/>
    <mergeCell ref="D505:D506"/>
    <mergeCell ref="E505:E506"/>
    <mergeCell ref="G496:G504"/>
    <mergeCell ref="I296:I298"/>
    <mergeCell ref="G300:G326"/>
    <mergeCell ref="H300:H326"/>
    <mergeCell ref="I300:I326"/>
    <mergeCell ref="A300:A326"/>
    <mergeCell ref="A299:I299"/>
    <mergeCell ref="A437:I437"/>
    <mergeCell ref="F432:F433"/>
    <mergeCell ref="B427:B428"/>
    <mergeCell ref="C427:C428"/>
    <mergeCell ref="H413:H419"/>
    <mergeCell ref="I413:I419"/>
    <mergeCell ref="A413:A419"/>
    <mergeCell ref="A401:A410"/>
    <mergeCell ref="G401:G410"/>
    <mergeCell ref="H401:H410"/>
    <mergeCell ref="I401:I410"/>
    <mergeCell ref="H426:H435"/>
    <mergeCell ref="I426:I435"/>
    <mergeCell ref="A426:A435"/>
    <mergeCell ref="A422:A425"/>
    <mergeCell ref="G422:G425"/>
    <mergeCell ref="H422:H425"/>
    <mergeCell ref="A369:A372"/>
    <mergeCell ref="H275:H277"/>
    <mergeCell ref="I275:I277"/>
    <mergeCell ref="A278:I278"/>
    <mergeCell ref="A279:A286"/>
    <mergeCell ref="A263:A268"/>
    <mergeCell ref="G263:G268"/>
    <mergeCell ref="H263:H268"/>
    <mergeCell ref="I263:I268"/>
    <mergeCell ref="A269:A274"/>
    <mergeCell ref="G269:G274"/>
    <mergeCell ref="H269:H274"/>
    <mergeCell ref="I269:I274"/>
    <mergeCell ref="G279:G286"/>
    <mergeCell ref="B263:B268"/>
    <mergeCell ref="B269:B274"/>
    <mergeCell ref="B275:B277"/>
    <mergeCell ref="B279:B286"/>
    <mergeCell ref="C279:C286"/>
    <mergeCell ref="D279:D286"/>
    <mergeCell ref="E279:E286"/>
    <mergeCell ref="F279:F280"/>
    <mergeCell ref="F285:F286"/>
    <mergeCell ref="A248:A253"/>
    <mergeCell ref="G248:G253"/>
    <mergeCell ref="H248:H253"/>
    <mergeCell ref="I248:I253"/>
    <mergeCell ref="A257:A262"/>
    <mergeCell ref="G257:G262"/>
    <mergeCell ref="H257:H262"/>
    <mergeCell ref="I257:I262"/>
    <mergeCell ref="H255:H256"/>
    <mergeCell ref="I255:I256"/>
    <mergeCell ref="A255:A256"/>
    <mergeCell ref="B255:B256"/>
    <mergeCell ref="C255:C256"/>
    <mergeCell ref="D255:D256"/>
    <mergeCell ref="E255:E256"/>
    <mergeCell ref="G255:G256"/>
    <mergeCell ref="B257:B262"/>
    <mergeCell ref="E50:E51"/>
    <mergeCell ref="B62:B63"/>
    <mergeCell ref="H97:H104"/>
    <mergeCell ref="I97:I104"/>
    <mergeCell ref="A106:A247"/>
    <mergeCell ref="G106:G247"/>
    <mergeCell ref="H106:H247"/>
    <mergeCell ref="I106:I247"/>
    <mergeCell ref="A85:A91"/>
    <mergeCell ref="G85:G91"/>
    <mergeCell ref="H85:H91"/>
    <mergeCell ref="I85:I91"/>
    <mergeCell ref="H93:H96"/>
    <mergeCell ref="I93:I96"/>
    <mergeCell ref="A92:I92"/>
    <mergeCell ref="B246:B247"/>
    <mergeCell ref="C246:C247"/>
    <mergeCell ref="E246:E247"/>
    <mergeCell ref="F246:F247"/>
    <mergeCell ref="D239:D240"/>
    <mergeCell ref="E239:E240"/>
    <mergeCell ref="D236:D238"/>
    <mergeCell ref="B153:B245"/>
    <mergeCell ref="E189:E197"/>
    <mergeCell ref="E71:E72"/>
    <mergeCell ref="C68:C69"/>
    <mergeCell ref="D68:D69"/>
    <mergeCell ref="E68:E69"/>
    <mergeCell ref="B64:B67"/>
    <mergeCell ref="C64:C65"/>
    <mergeCell ref="D64:D65"/>
    <mergeCell ref="E64:E65"/>
    <mergeCell ref="C66:C67"/>
    <mergeCell ref="D66:D67"/>
    <mergeCell ref="E66:E67"/>
    <mergeCell ref="A5:I5"/>
    <mergeCell ref="I8:I13"/>
    <mergeCell ref="H8:H13"/>
    <mergeCell ref="G8:G13"/>
    <mergeCell ref="A8:A13"/>
    <mergeCell ref="G35:G36"/>
    <mergeCell ref="B19:B22"/>
    <mergeCell ref="C19:C22"/>
    <mergeCell ref="E19:E22"/>
    <mergeCell ref="F19:F22"/>
    <mergeCell ref="A18:A22"/>
    <mergeCell ref="A35:A36"/>
    <mergeCell ref="B35:B36"/>
    <mergeCell ref="C35:C36"/>
    <mergeCell ref="D35:D36"/>
    <mergeCell ref="E35:E36"/>
    <mergeCell ref="B496:B504"/>
    <mergeCell ref="C496:C504"/>
    <mergeCell ref="D496:D504"/>
    <mergeCell ref="E496:E504"/>
    <mergeCell ref="A465:I465"/>
    <mergeCell ref="A23:I23"/>
    <mergeCell ref="H24:H32"/>
    <mergeCell ref="I24:I32"/>
    <mergeCell ref="G24:G32"/>
    <mergeCell ref="A24:A32"/>
    <mergeCell ref="H35:H36"/>
    <mergeCell ref="I35:I36"/>
    <mergeCell ref="A34:I34"/>
    <mergeCell ref="H38:H45"/>
    <mergeCell ref="I38:I45"/>
    <mergeCell ref="G38:G45"/>
    <mergeCell ref="A38:A45"/>
    <mergeCell ref="G50:G79"/>
    <mergeCell ref="H50:H79"/>
    <mergeCell ref="I50:I79"/>
    <mergeCell ref="A50:A79"/>
    <mergeCell ref="A46:I46"/>
    <mergeCell ref="C71:C72"/>
    <mergeCell ref="D71:D72"/>
    <mergeCell ref="B481:B495"/>
    <mergeCell ref="C481:C495"/>
    <mergeCell ref="E466:E473"/>
    <mergeCell ref="D466:D473"/>
    <mergeCell ref="C466:C473"/>
    <mergeCell ref="B466:B473"/>
    <mergeCell ref="D494:D495"/>
    <mergeCell ref="E494:E495"/>
    <mergeCell ref="D491:D493"/>
    <mergeCell ref="E491:E493"/>
    <mergeCell ref="A440:A462"/>
    <mergeCell ref="G440:G462"/>
    <mergeCell ref="H440:H462"/>
    <mergeCell ref="I440:I462"/>
    <mergeCell ref="A373:A377"/>
    <mergeCell ref="B373:B377"/>
    <mergeCell ref="C373:C377"/>
    <mergeCell ref="D373:D377"/>
    <mergeCell ref="E373:E377"/>
    <mergeCell ref="G373:G377"/>
    <mergeCell ref="B422:B425"/>
    <mergeCell ref="C422:C425"/>
    <mergeCell ref="B429:B434"/>
    <mergeCell ref="C430:C434"/>
    <mergeCell ref="D430:D434"/>
    <mergeCell ref="E430:E434"/>
    <mergeCell ref="B440:B453"/>
    <mergeCell ref="C440:C453"/>
    <mergeCell ref="D440:D453"/>
    <mergeCell ref="E440:E453"/>
    <mergeCell ref="A439:I439"/>
    <mergeCell ref="I422:I425"/>
    <mergeCell ref="D427:D428"/>
    <mergeCell ref="E427:E428"/>
    <mergeCell ref="B369:B372"/>
    <mergeCell ref="C369:C372"/>
    <mergeCell ref="D369:D372"/>
    <mergeCell ref="E369:E372"/>
    <mergeCell ref="G369:G372"/>
    <mergeCell ref="A349:A350"/>
    <mergeCell ref="B349:B350"/>
    <mergeCell ref="C349:C350"/>
    <mergeCell ref="G349:G350"/>
    <mergeCell ref="A345:A348"/>
    <mergeCell ref="G345:G348"/>
    <mergeCell ref="A341:A342"/>
    <mergeCell ref="B341:B342"/>
    <mergeCell ref="C341:C342"/>
    <mergeCell ref="E341:E342"/>
    <mergeCell ref="F341:F342"/>
    <mergeCell ref="G341:G342"/>
    <mergeCell ref="B345:B347"/>
    <mergeCell ref="A337:A338"/>
    <mergeCell ref="B337:B338"/>
    <mergeCell ref="C337:C338"/>
    <mergeCell ref="D337:D338"/>
    <mergeCell ref="E337:E338"/>
    <mergeCell ref="G337:G338"/>
    <mergeCell ref="B327:B336"/>
    <mergeCell ref="C327:C336"/>
    <mergeCell ref="D327:D336"/>
    <mergeCell ref="E327:E336"/>
    <mergeCell ref="G327:G336"/>
    <mergeCell ref="B308:B310"/>
    <mergeCell ref="C308:C310"/>
    <mergeCell ref="D308:D310"/>
    <mergeCell ref="E308:E310"/>
    <mergeCell ref="B319:B326"/>
    <mergeCell ref="C319:C326"/>
    <mergeCell ref="D319:D326"/>
    <mergeCell ref="E319:E326"/>
    <mergeCell ref="E311:E318"/>
    <mergeCell ref="D311:D318"/>
    <mergeCell ref="B311:B318"/>
    <mergeCell ref="C311:C318"/>
    <mergeCell ref="G296:G298"/>
    <mergeCell ref="D287:D289"/>
    <mergeCell ref="E287:E289"/>
    <mergeCell ref="B306:B307"/>
    <mergeCell ref="C306:C307"/>
    <mergeCell ref="D306:D307"/>
    <mergeCell ref="E306:E307"/>
    <mergeCell ref="A296:A298"/>
    <mergeCell ref="B296:B298"/>
    <mergeCell ref="C296:C298"/>
    <mergeCell ref="D296:D298"/>
    <mergeCell ref="E296:E298"/>
    <mergeCell ref="E300:E305"/>
    <mergeCell ref="D300:D305"/>
    <mergeCell ref="C300:C305"/>
    <mergeCell ref="B300:B305"/>
    <mergeCell ref="B287:B289"/>
    <mergeCell ref="C287:C289"/>
    <mergeCell ref="B291:B294"/>
    <mergeCell ref="C291:C294"/>
    <mergeCell ref="D291:D294"/>
    <mergeCell ref="E291:E294"/>
    <mergeCell ref="F297:F298"/>
    <mergeCell ref="C184:C197"/>
    <mergeCell ref="E236:E238"/>
    <mergeCell ref="D228:D229"/>
    <mergeCell ref="C230:C231"/>
    <mergeCell ref="D230:D231"/>
    <mergeCell ref="E230:E231"/>
    <mergeCell ref="C217:C218"/>
    <mergeCell ref="D217:D218"/>
    <mergeCell ref="E217:E218"/>
    <mergeCell ref="D189:D197"/>
    <mergeCell ref="E184:E188"/>
    <mergeCell ref="D184:D188"/>
    <mergeCell ref="D130:D134"/>
    <mergeCell ref="E130:E134"/>
    <mergeCell ref="C173:C175"/>
    <mergeCell ref="D173:D175"/>
    <mergeCell ref="E173:E175"/>
    <mergeCell ref="C176:C182"/>
    <mergeCell ref="D176:D182"/>
    <mergeCell ref="E176:E182"/>
    <mergeCell ref="C153:C172"/>
    <mergeCell ref="D153:D172"/>
    <mergeCell ref="E153:E172"/>
    <mergeCell ref="A105:I105"/>
    <mergeCell ref="A97:A104"/>
    <mergeCell ref="G97:G104"/>
    <mergeCell ref="E97:E104"/>
    <mergeCell ref="B106:B152"/>
    <mergeCell ref="C136:C137"/>
    <mergeCell ref="C145:C147"/>
    <mergeCell ref="D145:D147"/>
    <mergeCell ref="E145:E147"/>
    <mergeCell ref="C121:C126"/>
    <mergeCell ref="D121:D123"/>
    <mergeCell ref="E121:E123"/>
    <mergeCell ref="C127:C128"/>
    <mergeCell ref="D127:D128"/>
    <mergeCell ref="E127:E128"/>
    <mergeCell ref="D124:D125"/>
    <mergeCell ref="E124:E125"/>
    <mergeCell ref="C143:C144"/>
    <mergeCell ref="D143:D144"/>
    <mergeCell ref="E143:E144"/>
    <mergeCell ref="C138:C140"/>
    <mergeCell ref="D138:D140"/>
    <mergeCell ref="E138:E140"/>
    <mergeCell ref="C130:C134"/>
    <mergeCell ref="A93:A96"/>
    <mergeCell ref="B93:B96"/>
    <mergeCell ref="C93:C96"/>
    <mergeCell ref="D93:D96"/>
    <mergeCell ref="E93:E96"/>
    <mergeCell ref="G93:G96"/>
    <mergeCell ref="B75:B77"/>
    <mergeCell ref="C76:C77"/>
    <mergeCell ref="D76:D77"/>
    <mergeCell ref="E76:E77"/>
    <mergeCell ref="C62:C63"/>
    <mergeCell ref="D62:D63"/>
    <mergeCell ref="E62:E63"/>
    <mergeCell ref="C58:C59"/>
    <mergeCell ref="D58:D59"/>
    <mergeCell ref="E58:E59"/>
    <mergeCell ref="C52:C54"/>
    <mergeCell ref="D52:D54"/>
    <mergeCell ref="E52:E54"/>
    <mergeCell ref="C55:C57"/>
    <mergeCell ref="D55:D57"/>
    <mergeCell ref="E55:E57"/>
    <mergeCell ref="A37:I37"/>
    <mergeCell ref="A355:A357"/>
    <mergeCell ref="G355:G357"/>
    <mergeCell ref="H355:H357"/>
    <mergeCell ref="A49:I49"/>
    <mergeCell ref="G2:I2"/>
    <mergeCell ref="G3:I3"/>
    <mergeCell ref="B8:B13"/>
    <mergeCell ref="C8:C12"/>
    <mergeCell ref="D8:D12"/>
    <mergeCell ref="E8:E12"/>
    <mergeCell ref="B24:B32"/>
    <mergeCell ref="B38:B43"/>
    <mergeCell ref="B68:B73"/>
    <mergeCell ref="D60:D61"/>
    <mergeCell ref="E60:E61"/>
    <mergeCell ref="C60:C61"/>
    <mergeCell ref="B50:B61"/>
    <mergeCell ref="B85:B91"/>
    <mergeCell ref="C97:C104"/>
    <mergeCell ref="B97:B104"/>
    <mergeCell ref="D97:D104"/>
    <mergeCell ref="B44:B45"/>
    <mergeCell ref="C50:C51"/>
    <mergeCell ref="D50:D51"/>
    <mergeCell ref="C106:C119"/>
    <mergeCell ref="D106:D119"/>
    <mergeCell ref="E106:E119"/>
    <mergeCell ref="B248:B253"/>
    <mergeCell ref="C244:C245"/>
    <mergeCell ref="D244:D245"/>
    <mergeCell ref="C236:C240"/>
    <mergeCell ref="E228:E229"/>
    <mergeCell ref="C228:C229"/>
    <mergeCell ref="C242:C243"/>
    <mergeCell ref="E244:E245"/>
    <mergeCell ref="E224:E226"/>
    <mergeCell ref="D224:D226"/>
    <mergeCell ref="C224:C226"/>
    <mergeCell ref="C219:C221"/>
    <mergeCell ref="D219:D221"/>
    <mergeCell ref="E219:E221"/>
    <mergeCell ref="C214:C215"/>
    <mergeCell ref="D214:D215"/>
    <mergeCell ref="E214:E215"/>
    <mergeCell ref="E198:E212"/>
    <mergeCell ref="D198:D212"/>
    <mergeCell ref="C198:C212"/>
    <mergeCell ref="I355:I357"/>
    <mergeCell ref="B355:B357"/>
    <mergeCell ref="B391:B394"/>
    <mergeCell ref="C391:C394"/>
    <mergeCell ref="D392:D394"/>
    <mergeCell ref="E391:E394"/>
    <mergeCell ref="B406:B410"/>
    <mergeCell ref="B413:B419"/>
    <mergeCell ref="C417:C419"/>
    <mergeCell ref="D417:D419"/>
    <mergeCell ref="E417:E419"/>
    <mergeCell ref="D406:D409"/>
    <mergeCell ref="E406:E409"/>
    <mergeCell ref="B404:B405"/>
    <mergeCell ref="C404:C405"/>
    <mergeCell ref="D404:D405"/>
    <mergeCell ref="E404:E405"/>
    <mergeCell ref="B396:B397"/>
    <mergeCell ref="B401:B402"/>
    <mergeCell ref="G396:G398"/>
    <mergeCell ref="C413:C415"/>
    <mergeCell ref="D413:D415"/>
    <mergeCell ref="E413:E415"/>
    <mergeCell ref="G413:G419"/>
    <mergeCell ref="G426:G435"/>
    <mergeCell ref="D541:D543"/>
    <mergeCell ref="E541:E543"/>
    <mergeCell ref="B512:B515"/>
    <mergeCell ref="C512:C515"/>
    <mergeCell ref="D513:D514"/>
    <mergeCell ref="E513:E514"/>
    <mergeCell ref="B522:B528"/>
    <mergeCell ref="C524:C525"/>
    <mergeCell ref="D524:D525"/>
    <mergeCell ref="E524:E525"/>
    <mergeCell ref="B539:B540"/>
    <mergeCell ref="D460:D461"/>
    <mergeCell ref="E460:E461"/>
    <mergeCell ref="D454:D459"/>
    <mergeCell ref="E454:E459"/>
    <mergeCell ref="C454:C461"/>
    <mergeCell ref="B454:B461"/>
    <mergeCell ref="D481:D482"/>
    <mergeCell ref="E481:E482"/>
    <mergeCell ref="B474:B480"/>
    <mergeCell ref="C474:C480"/>
    <mergeCell ref="D474:D480"/>
    <mergeCell ref="E474:E480"/>
  </mergeCells>
  <hyperlinks>
    <hyperlink ref="A6" location="P3204" display="P3204" xr:uid="{C9F567BF-7C3E-436B-8400-75CD7864FC81}"/>
  </hyperlinks>
  <pageMargins left="0.39370078740157483" right="0" top="0.39370078740157483" bottom="0.39370078740157483" header="0" footer="0"/>
  <pageSetup paperSize="9" scale="42" fitToWidth="0" orientation="landscape" r:id="rId1"/>
  <rowBreaks count="21" manualBreakCount="21">
    <brk id="17" max="8" man="1"/>
    <brk id="31" max="8" man="1"/>
    <brk id="47" max="8" man="1"/>
    <brk id="73" max="8" man="1"/>
    <brk id="86" max="8" man="1"/>
    <brk id="123" max="8" man="1"/>
    <brk id="162" max="8" man="1"/>
    <brk id="188" max="8" man="1"/>
    <brk id="231" max="8" man="1"/>
    <brk id="254" max="8" man="1"/>
    <brk id="268" max="8" man="1"/>
    <brk id="293" max="8" man="1"/>
    <brk id="316" max="8" man="1"/>
    <brk id="343" max="8" man="1"/>
    <brk id="360" max="8" man="1"/>
    <brk id="380" max="8" man="1"/>
    <brk id="408" max="8" man="1"/>
    <brk id="421" max="8" man="1"/>
    <brk id="473" max="8" man="1"/>
    <brk id="510" max="8" man="1"/>
    <brk id="536"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2026 проект</vt:lpstr>
      <vt:lpstr>'2026 проект'!_Hlk209438576</vt:lpstr>
      <vt:lpstr>'2026 проект'!Область_печати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Зорина Тулуш</cp:lastModifiedBy>
  <cp:lastPrinted>2026-01-16T05:44:47Z</cp:lastPrinted>
  <dcterms:created xsi:type="dcterms:W3CDTF">2024-12-27T09:29:18Z</dcterms:created>
  <dcterms:modified xsi:type="dcterms:W3CDTF">2026-01-16T05:47:08Z</dcterms:modified>
</cp:coreProperties>
</file>